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95" yWindow="-90" windowWidth="17715" windowHeight="697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Tabelle1!$A$1:$K$102</definedName>
  </definedNames>
  <calcPr calcId="145621"/>
</workbook>
</file>

<file path=xl/calcChain.xml><?xml version="1.0" encoding="utf-8"?>
<calcChain xmlns="http://schemas.openxmlformats.org/spreadsheetml/2006/main">
  <c r="K2" i="1" l="1"/>
  <c r="I2" i="1"/>
  <c r="G2" i="1"/>
  <c r="E2" i="1"/>
  <c r="K3" i="1" l="1"/>
  <c r="I3" i="1"/>
  <c r="G3" i="1"/>
  <c r="E3" i="1"/>
  <c r="K4" i="1" l="1"/>
  <c r="I4" i="1"/>
  <c r="G4" i="1"/>
  <c r="E4" i="1"/>
  <c r="K5" i="1" l="1"/>
  <c r="I5" i="1"/>
  <c r="G5" i="1"/>
  <c r="E5" i="1"/>
  <c r="K6" i="1" l="1"/>
  <c r="I6" i="1"/>
  <c r="G6" i="1"/>
  <c r="E6" i="1"/>
  <c r="K7" i="1" l="1"/>
  <c r="I7" i="1"/>
  <c r="G7" i="1"/>
  <c r="E7" i="1"/>
  <c r="K8" i="1" l="1"/>
  <c r="I8" i="1"/>
  <c r="G8" i="1"/>
  <c r="E8" i="1"/>
  <c r="K9" i="1" l="1"/>
  <c r="I9" i="1"/>
  <c r="G9" i="1"/>
  <c r="E9" i="1"/>
  <c r="K10" i="1" l="1"/>
  <c r="I10" i="1"/>
  <c r="G10" i="1"/>
  <c r="E10" i="1"/>
  <c r="K11" i="1" l="1"/>
  <c r="I11" i="1"/>
  <c r="G11" i="1"/>
  <c r="E11" i="1"/>
  <c r="K12" i="1" l="1"/>
  <c r="I12" i="1"/>
  <c r="G12" i="1"/>
  <c r="E12" i="1"/>
  <c r="K13" i="1" l="1"/>
  <c r="I13" i="1"/>
  <c r="G13" i="1"/>
  <c r="E13" i="1"/>
  <c r="K14" i="1" l="1"/>
  <c r="I14" i="1"/>
  <c r="G14" i="1"/>
  <c r="E14" i="1"/>
  <c r="K15" i="1" l="1"/>
  <c r="I15" i="1"/>
  <c r="G15" i="1"/>
  <c r="E15" i="1"/>
  <c r="K16" i="1" l="1"/>
  <c r="I16" i="1"/>
  <c r="G16" i="1"/>
  <c r="E16" i="1"/>
  <c r="K17" i="1" l="1"/>
  <c r="I17" i="1"/>
  <c r="G17" i="1"/>
  <c r="E17" i="1"/>
  <c r="K18" i="1" l="1"/>
  <c r="I18" i="1"/>
  <c r="G18" i="1"/>
  <c r="E18" i="1"/>
  <c r="K19" i="1" l="1"/>
  <c r="I19" i="1"/>
  <c r="G19" i="1"/>
  <c r="E19" i="1"/>
  <c r="K20" i="1" l="1"/>
  <c r="I20" i="1"/>
  <c r="G20" i="1"/>
  <c r="E20" i="1"/>
  <c r="K21" i="1" l="1"/>
  <c r="K22" i="1"/>
  <c r="I21" i="1"/>
  <c r="I22" i="1"/>
  <c r="I23" i="1"/>
  <c r="G21" i="1"/>
  <c r="G22" i="1"/>
  <c r="G23" i="1"/>
  <c r="E21" i="1"/>
  <c r="E22" i="1"/>
  <c r="K23" i="1" l="1"/>
  <c r="E23" i="1"/>
  <c r="K24" i="1" l="1"/>
  <c r="I24" i="1"/>
  <c r="G24" i="1"/>
  <c r="E24" i="1"/>
  <c r="K25" i="1" l="1"/>
  <c r="I25" i="1"/>
  <c r="G25" i="1"/>
  <c r="E25" i="1"/>
  <c r="K26" i="1" l="1"/>
  <c r="K27" i="1"/>
  <c r="I26" i="1"/>
  <c r="G26" i="1"/>
  <c r="E26" i="1"/>
  <c r="I27" i="1" l="1"/>
  <c r="G27" i="1"/>
  <c r="E27" i="1"/>
  <c r="K28" i="1" l="1"/>
  <c r="I28" i="1"/>
  <c r="G28" i="1"/>
  <c r="E28" i="1"/>
  <c r="K29" i="1" l="1"/>
  <c r="K30" i="1"/>
  <c r="K31" i="1"/>
  <c r="K32" i="1"/>
  <c r="I29" i="1"/>
  <c r="I30" i="1"/>
  <c r="I31" i="1"/>
  <c r="I32" i="1"/>
  <c r="G29" i="1"/>
  <c r="G30" i="1"/>
  <c r="G31" i="1"/>
  <c r="G32" i="1"/>
  <c r="E29" i="1"/>
  <c r="E30" i="1"/>
  <c r="E31" i="1"/>
  <c r="E32" i="1"/>
  <c r="K33" i="1" l="1"/>
  <c r="I33" i="1"/>
  <c r="G33" i="1"/>
  <c r="E33" i="1"/>
  <c r="K34" i="1" l="1"/>
  <c r="I34" i="1"/>
  <c r="G34" i="1"/>
  <c r="E34" i="1"/>
  <c r="K35" i="1" l="1"/>
  <c r="I35" i="1"/>
  <c r="G35" i="1"/>
  <c r="E35" i="1"/>
  <c r="K36" i="1" l="1"/>
  <c r="I36" i="1"/>
  <c r="G36" i="1"/>
  <c r="E36" i="1"/>
  <c r="K37" i="1" l="1"/>
  <c r="I37" i="1"/>
  <c r="G37" i="1"/>
  <c r="E37" i="1"/>
  <c r="K38" i="1" l="1"/>
  <c r="I38" i="1"/>
  <c r="G38" i="1"/>
  <c r="E38" i="1"/>
  <c r="K39" i="1" l="1"/>
  <c r="I39" i="1"/>
  <c r="G39" i="1"/>
  <c r="E39" i="1"/>
  <c r="K40" i="1" l="1"/>
  <c r="I40" i="1"/>
  <c r="G40" i="1"/>
  <c r="E40" i="1"/>
  <c r="K41" i="1"/>
  <c r="I41" i="1"/>
  <c r="G41" i="1"/>
  <c r="E41" i="1"/>
  <c r="K42" i="1" l="1"/>
  <c r="K43" i="1"/>
  <c r="I42" i="1"/>
  <c r="I43" i="1"/>
  <c r="G42" i="1"/>
  <c r="G43" i="1"/>
  <c r="E42" i="1"/>
  <c r="E43" i="1"/>
  <c r="K44" i="1" l="1"/>
  <c r="I44" i="1"/>
  <c r="G44" i="1"/>
  <c r="E44" i="1"/>
  <c r="K45" i="1" l="1"/>
  <c r="K46" i="1"/>
  <c r="I45" i="1"/>
  <c r="G45" i="1"/>
  <c r="E45" i="1"/>
  <c r="I46" i="1" l="1"/>
  <c r="G46" i="1"/>
  <c r="E46" i="1"/>
  <c r="K47" i="1" l="1"/>
  <c r="K48" i="1"/>
  <c r="I47" i="1"/>
  <c r="I48" i="1"/>
  <c r="G47" i="1"/>
  <c r="E47" i="1"/>
  <c r="G48" i="1" l="1"/>
  <c r="E48" i="1"/>
  <c r="K49" i="1" l="1"/>
  <c r="I49" i="1"/>
  <c r="G49" i="1"/>
  <c r="E49" i="1"/>
  <c r="K50" i="1" l="1"/>
  <c r="I50" i="1"/>
  <c r="G50" i="1"/>
  <c r="E50" i="1"/>
  <c r="E52" i="1" l="1"/>
  <c r="G52" i="1"/>
  <c r="I52" i="1"/>
  <c r="K52" i="1"/>
  <c r="E53" i="1"/>
  <c r="G53" i="1"/>
  <c r="I53" i="1"/>
  <c r="K53" i="1"/>
  <c r="E54" i="1"/>
  <c r="G54" i="1"/>
  <c r="I54" i="1"/>
  <c r="K54" i="1"/>
  <c r="E55" i="1"/>
  <c r="G55" i="1"/>
  <c r="I55" i="1"/>
  <c r="K55" i="1"/>
  <c r="E56" i="1"/>
  <c r="G56" i="1"/>
  <c r="I56" i="1"/>
  <c r="K56" i="1"/>
  <c r="E57" i="1"/>
  <c r="G57" i="1"/>
  <c r="I57" i="1"/>
  <c r="K57" i="1"/>
  <c r="E58" i="1"/>
  <c r="G58" i="1"/>
  <c r="I58" i="1"/>
  <c r="K58" i="1"/>
  <c r="E59" i="1"/>
  <c r="G59" i="1"/>
  <c r="I59" i="1"/>
  <c r="K59" i="1"/>
  <c r="E60" i="1"/>
  <c r="G60" i="1"/>
  <c r="I60" i="1"/>
  <c r="K60" i="1"/>
  <c r="E61" i="1"/>
  <c r="G61" i="1"/>
  <c r="I61" i="1"/>
  <c r="K61" i="1"/>
  <c r="E62" i="1"/>
  <c r="G62" i="1"/>
  <c r="I62" i="1"/>
  <c r="K62" i="1"/>
  <c r="E63" i="1"/>
  <c r="G63" i="1"/>
  <c r="I63" i="1"/>
  <c r="K63" i="1"/>
  <c r="E64" i="1"/>
  <c r="G64" i="1"/>
  <c r="I64" i="1"/>
  <c r="K64" i="1"/>
  <c r="E65" i="1"/>
  <c r="G65" i="1"/>
  <c r="I65" i="1"/>
  <c r="K65" i="1"/>
  <c r="K51" i="1"/>
  <c r="I51" i="1"/>
  <c r="G51" i="1"/>
  <c r="E51" i="1"/>
  <c r="E66" i="1" l="1"/>
  <c r="K66" i="1"/>
  <c r="I66" i="1"/>
  <c r="G66" i="1"/>
  <c r="K67" i="1" l="1"/>
  <c r="E67" i="1"/>
  <c r="G67" i="1"/>
  <c r="I67" i="1"/>
  <c r="E68" i="1"/>
  <c r="G68" i="1"/>
  <c r="I68" i="1"/>
  <c r="K68" i="1"/>
  <c r="E69" i="1"/>
  <c r="G69" i="1"/>
  <c r="I69" i="1"/>
  <c r="K69" i="1"/>
  <c r="E70" i="1"/>
  <c r="G70" i="1"/>
  <c r="I70" i="1"/>
  <c r="K70" i="1"/>
  <c r="E71" i="1"/>
  <c r="G71" i="1"/>
  <c r="I71" i="1"/>
  <c r="K71" i="1"/>
  <c r="G77" i="1" l="1"/>
  <c r="E77" i="1"/>
  <c r="E72" i="1"/>
  <c r="G72" i="1"/>
  <c r="I72" i="1"/>
  <c r="K72" i="1"/>
  <c r="E73" i="1"/>
  <c r="G73" i="1"/>
  <c r="I73" i="1"/>
  <c r="K73" i="1"/>
  <c r="E74" i="1"/>
  <c r="G74" i="1"/>
  <c r="I74" i="1"/>
  <c r="K74" i="1"/>
  <c r="E75" i="1"/>
  <c r="G75" i="1"/>
  <c r="I75" i="1"/>
  <c r="K75" i="1"/>
  <c r="E76" i="1"/>
  <c r="G76" i="1"/>
  <c r="I76" i="1"/>
  <c r="K76" i="1"/>
  <c r="I77" i="1"/>
  <c r="K77" i="1"/>
  <c r="E78" i="1"/>
  <c r="G78" i="1"/>
  <c r="I78" i="1"/>
  <c r="K78" i="1"/>
  <c r="E79" i="1"/>
  <c r="G79" i="1"/>
  <c r="I79" i="1"/>
  <c r="K79" i="1"/>
  <c r="E80" i="1"/>
  <c r="G80" i="1"/>
  <c r="I80" i="1"/>
  <c r="K80" i="1"/>
  <c r="E81" i="1"/>
  <c r="G81" i="1"/>
  <c r="I81" i="1"/>
  <c r="K81" i="1"/>
  <c r="E82" i="1"/>
  <c r="G82" i="1"/>
  <c r="I82" i="1"/>
  <c r="K82" i="1"/>
  <c r="E83" i="1"/>
  <c r="G83" i="1"/>
  <c r="I83" i="1"/>
  <c r="K83" i="1"/>
  <c r="E84" i="1"/>
  <c r="G84" i="1"/>
  <c r="I84" i="1"/>
  <c r="K84" i="1"/>
  <c r="E85" i="1"/>
  <c r="G85" i="1"/>
  <c r="I85" i="1"/>
  <c r="K85" i="1"/>
  <c r="E86" i="1"/>
  <c r="G86" i="1"/>
  <c r="I86" i="1"/>
  <c r="K86" i="1"/>
  <c r="E87" i="1"/>
  <c r="G87" i="1"/>
  <c r="I87" i="1"/>
  <c r="K87" i="1"/>
  <c r="K88" i="1" l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E88" i="1"/>
  <c r="G88" i="1"/>
  <c r="I88" i="1"/>
  <c r="E89" i="1"/>
  <c r="G89" i="1"/>
  <c r="I89" i="1"/>
  <c r="I102" i="1"/>
  <c r="G90" i="1" l="1"/>
  <c r="I90" i="1"/>
  <c r="I91" i="1"/>
  <c r="I92" i="1"/>
  <c r="I93" i="1"/>
  <c r="I94" i="1"/>
  <c r="I95" i="1"/>
  <c r="I96" i="1"/>
  <c r="I97" i="1"/>
  <c r="I98" i="1"/>
  <c r="I99" i="1"/>
  <c r="I100" i="1"/>
  <c r="I101" i="1"/>
  <c r="G91" i="1"/>
  <c r="G92" i="1"/>
  <c r="G93" i="1"/>
  <c r="G94" i="1"/>
  <c r="G95" i="1"/>
  <c r="G96" i="1"/>
  <c r="G97" i="1"/>
  <c r="G98" i="1"/>
  <c r="G99" i="1"/>
  <c r="G100" i="1"/>
  <c r="G101" i="1"/>
  <c r="G102" i="1"/>
  <c r="E91" i="1"/>
  <c r="E92" i="1"/>
  <c r="E93" i="1"/>
  <c r="E94" i="1"/>
  <c r="E95" i="1"/>
  <c r="E96" i="1"/>
  <c r="E97" i="1"/>
  <c r="E98" i="1"/>
  <c r="E99" i="1"/>
  <c r="E100" i="1"/>
  <c r="E101" i="1"/>
  <c r="E102" i="1"/>
  <c r="E90" i="1"/>
</calcChain>
</file>

<file path=xl/sharedStrings.xml><?xml version="1.0" encoding="utf-8"?>
<sst xmlns="http://schemas.openxmlformats.org/spreadsheetml/2006/main" count="11" uniqueCount="8">
  <si>
    <t>Monat</t>
  </si>
  <si>
    <t>Bezugsmenge</t>
  </si>
  <si>
    <t>mittl. Brennwert</t>
  </si>
  <si>
    <t>Z-Zahl 20 mBar, 105m üNN</t>
  </si>
  <si>
    <t>Umrechnungsfaktor/
Abrechnungsbrennwert</t>
  </si>
  <si>
    <t>Z-Zahl 30 mBar, 105m üNN</t>
  </si>
  <si>
    <t>Z-Zahl 50 mBar, 105m üNN</t>
  </si>
  <si>
    <t>Z-Zahl SK mit Mengenumwerter, bzw. Ncbm, 105m üNN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</si>
</sst>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3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64" fontId="1" fillId="0" borderId="4" xfId="0" applyNumberFormat="1" applyFont="1" applyBorder="1" applyAlignment="1">
      <alignment vertical="center" wrapText="1"/>
    </xf>
    <xf numFmtId="0" fontId="1" fillId="0" borderId="5" xfId="0" applyNumberFormat="1" applyFont="1" applyBorder="1" applyAlignment="1">
      <alignment vertical="center" wrapText="1"/>
    </xf>
    <xf numFmtId="14" fontId="1" fillId="0" borderId="6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vertical="center" wrapText="1"/>
    </xf>
    <xf numFmtId="14" fontId="1" fillId="0" borderId="8" xfId="0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0" borderId="12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164" fontId="1" fillId="0" borderId="14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0" borderId="3" xfId="0" applyNumberFormat="1" applyFont="1" applyBorder="1" applyAlignment="1">
      <alignment vertical="center" wrapText="1"/>
    </xf>
    <xf numFmtId="164" fontId="1" fillId="0" borderId="2" xfId="0" applyNumberFormat="1" applyFont="1" applyFill="1" applyBorder="1" applyAlignment="1">
      <alignment vertical="center" wrapText="1"/>
    </xf>
    <xf numFmtId="0" fontId="1" fillId="0" borderId="3" xfId="0" applyNumberFormat="1" applyFont="1" applyFill="1" applyBorder="1" applyAlignment="1">
      <alignment vertical="center" wrapText="1"/>
    </xf>
    <xf numFmtId="164" fontId="1" fillId="0" borderId="4" xfId="0" applyNumberFormat="1" applyFont="1" applyFill="1" applyBorder="1" applyAlignment="1">
      <alignment vertical="center" wrapText="1"/>
    </xf>
    <xf numFmtId="0" fontId="1" fillId="0" borderId="5" xfId="0" applyNumberFormat="1" applyFont="1" applyFill="1" applyBorder="1" applyAlignment="1">
      <alignment vertical="center" wrapText="1"/>
    </xf>
    <xf numFmtId="164" fontId="1" fillId="0" borderId="7" xfId="0" applyNumberFormat="1" applyFont="1" applyFill="1" applyBorder="1" applyAlignment="1">
      <alignment vertical="center" wrapText="1"/>
    </xf>
    <xf numFmtId="0" fontId="0" fillId="0" borderId="0" xfId="0" applyFill="1"/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14" fontId="1" fillId="0" borderId="3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right" vertical="center" wrapText="1"/>
    </xf>
    <xf numFmtId="14" fontId="1" fillId="3" borderId="3" xfId="0" applyNumberFormat="1" applyFont="1" applyFill="1" applyBorder="1" applyAlignment="1">
      <alignment horizontal="right" vertical="center" wrapText="1"/>
    </xf>
    <xf numFmtId="3" fontId="1" fillId="3" borderId="1" xfId="0" applyNumberFormat="1" applyFont="1" applyFill="1" applyBorder="1" applyAlignment="1">
      <alignment horizontal="right" vertical="center" wrapText="1"/>
    </xf>
    <xf numFmtId="165" fontId="1" fillId="0" borderId="2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3" fillId="0" borderId="2" xfId="0" applyFont="1" applyFill="1" applyBorder="1" applyAlignment="1">
      <alignment horizontal="righ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"/>
  <sheetViews>
    <sheetView tabSelected="1" zoomScaleNormal="100" workbookViewId="0">
      <selection activeCell="L1" sqref="L1"/>
    </sheetView>
  </sheetViews>
  <sheetFormatPr baseColWidth="10" defaultRowHeight="15" x14ac:dyDescent="0.25"/>
  <cols>
    <col min="4" max="4" width="13.140625" bestFit="1" customWidth="1"/>
    <col min="5" max="5" width="19.140625" customWidth="1"/>
    <col min="6" max="6" width="14.42578125" customWidth="1"/>
    <col min="7" max="7" width="18.7109375" bestFit="1" customWidth="1"/>
    <col min="8" max="8" width="14.5703125" customWidth="1"/>
    <col min="9" max="9" width="18.7109375" bestFit="1" customWidth="1"/>
    <col min="10" max="10" width="14.42578125" customWidth="1"/>
    <col min="11" max="11" width="18.42578125" customWidth="1"/>
  </cols>
  <sheetData>
    <row r="1" spans="1:11" ht="42" x14ac:dyDescent="0.25">
      <c r="A1" s="20" t="s">
        <v>0</v>
      </c>
      <c r="B1" s="17" t="s">
        <v>1</v>
      </c>
      <c r="C1" s="21" t="s">
        <v>2</v>
      </c>
      <c r="D1" s="19" t="s">
        <v>3</v>
      </c>
      <c r="E1" s="18" t="s">
        <v>4</v>
      </c>
      <c r="F1" s="20" t="s">
        <v>5</v>
      </c>
      <c r="G1" s="21" t="s">
        <v>4</v>
      </c>
      <c r="H1" s="19" t="s">
        <v>6</v>
      </c>
      <c r="I1" s="18" t="s">
        <v>4</v>
      </c>
      <c r="J1" s="20" t="s">
        <v>7</v>
      </c>
      <c r="K1" s="21" t="s">
        <v>4</v>
      </c>
    </row>
    <row r="2" spans="1:11" s="28" customFormat="1" x14ac:dyDescent="0.25">
      <c r="A2" s="31">
        <v>43435</v>
      </c>
      <c r="B2" s="36">
        <v>3227015</v>
      </c>
      <c r="C2" s="29">
        <v>11.263999999999999</v>
      </c>
      <c r="D2" s="30">
        <v>0.95740000000000003</v>
      </c>
      <c r="E2" s="23">
        <f t="shared" ref="E2:E22" si="0">SUM(C2*D2)</f>
        <v>10.7841536</v>
      </c>
      <c r="F2" s="24">
        <v>0.96679999999999999</v>
      </c>
      <c r="G2" s="25">
        <f t="shared" ref="G2:G21" si="1">SUM(C2*F2)</f>
        <v>10.8900352</v>
      </c>
      <c r="H2" s="26">
        <v>0.98550000000000004</v>
      </c>
      <c r="I2" s="23">
        <f t="shared" ref="I2:I32" si="2">SUM(C2*H2)</f>
        <v>11.100671999999999</v>
      </c>
      <c r="J2" s="24">
        <v>1</v>
      </c>
      <c r="K2" s="27">
        <f t="shared" ref="K2:K32" si="3">SUM(C2*J2)</f>
        <v>11.263999999999999</v>
      </c>
    </row>
    <row r="3" spans="1:11" s="28" customFormat="1" x14ac:dyDescent="0.25">
      <c r="A3" s="31">
        <v>43405</v>
      </c>
      <c r="B3" s="36">
        <v>2653458</v>
      </c>
      <c r="C3" s="29">
        <v>11.271000000000001</v>
      </c>
      <c r="D3" s="30">
        <v>0.95740000000000003</v>
      </c>
      <c r="E3" s="23">
        <f t="shared" si="0"/>
        <v>10.790855400000002</v>
      </c>
      <c r="F3" s="24">
        <v>0.96679999999999999</v>
      </c>
      <c r="G3" s="25">
        <f t="shared" si="1"/>
        <v>10.896802800000001</v>
      </c>
      <c r="H3" s="26">
        <v>0.98550000000000004</v>
      </c>
      <c r="I3" s="23">
        <f t="shared" si="2"/>
        <v>11.107570500000001</v>
      </c>
      <c r="J3" s="24">
        <v>1</v>
      </c>
      <c r="K3" s="27">
        <f t="shared" si="3"/>
        <v>11.271000000000001</v>
      </c>
    </row>
    <row r="4" spans="1:11" s="28" customFormat="1" x14ac:dyDescent="0.25">
      <c r="A4" s="31">
        <v>43374</v>
      </c>
      <c r="B4" s="36">
        <v>1479499</v>
      </c>
      <c r="C4" s="29">
        <v>11.302</v>
      </c>
      <c r="D4" s="30">
        <v>0.95740000000000003</v>
      </c>
      <c r="E4" s="23">
        <f t="shared" si="0"/>
        <v>10.820534800000001</v>
      </c>
      <c r="F4" s="24">
        <v>0.96679999999999999</v>
      </c>
      <c r="G4" s="25">
        <f t="shared" si="1"/>
        <v>10.926773599999999</v>
      </c>
      <c r="H4" s="26">
        <v>0.98550000000000004</v>
      </c>
      <c r="I4" s="23">
        <f t="shared" si="2"/>
        <v>11.138121</v>
      </c>
      <c r="J4" s="24">
        <v>1</v>
      </c>
      <c r="K4" s="27">
        <f t="shared" si="3"/>
        <v>11.302</v>
      </c>
    </row>
    <row r="5" spans="1:11" s="28" customFormat="1" x14ac:dyDescent="0.25">
      <c r="A5" s="31">
        <v>43344</v>
      </c>
      <c r="B5" s="36">
        <v>594277</v>
      </c>
      <c r="C5" s="29">
        <v>11.302</v>
      </c>
      <c r="D5" s="30">
        <v>0.95740000000000003</v>
      </c>
      <c r="E5" s="23">
        <f t="shared" si="0"/>
        <v>10.820534800000001</v>
      </c>
      <c r="F5" s="24">
        <v>0.96679999999999999</v>
      </c>
      <c r="G5" s="25">
        <f t="shared" si="1"/>
        <v>10.926773599999999</v>
      </c>
      <c r="H5" s="26">
        <v>0.98550000000000004</v>
      </c>
      <c r="I5" s="23">
        <f t="shared" si="2"/>
        <v>11.138121</v>
      </c>
      <c r="J5" s="24">
        <v>1</v>
      </c>
      <c r="K5" s="27">
        <f t="shared" si="3"/>
        <v>11.302</v>
      </c>
    </row>
    <row r="6" spans="1:11" s="28" customFormat="1" x14ac:dyDescent="0.25">
      <c r="A6" s="31">
        <v>43313</v>
      </c>
      <c r="B6" s="36">
        <v>424692</v>
      </c>
      <c r="C6" s="29">
        <v>11.324999999999999</v>
      </c>
      <c r="D6" s="30">
        <v>0.95740000000000003</v>
      </c>
      <c r="E6" s="23">
        <f t="shared" si="0"/>
        <v>10.842554999999999</v>
      </c>
      <c r="F6" s="24">
        <v>0.96679999999999999</v>
      </c>
      <c r="G6" s="25">
        <f t="shared" si="1"/>
        <v>10.949009999999999</v>
      </c>
      <c r="H6" s="26">
        <v>0.98550000000000004</v>
      </c>
      <c r="I6" s="23">
        <f t="shared" si="2"/>
        <v>11.1607875</v>
      </c>
      <c r="J6" s="24">
        <v>1</v>
      </c>
      <c r="K6" s="27">
        <f t="shared" si="3"/>
        <v>11.324999999999999</v>
      </c>
    </row>
    <row r="7" spans="1:11" s="28" customFormat="1" x14ac:dyDescent="0.25">
      <c r="A7" s="31">
        <v>43282</v>
      </c>
      <c r="B7" s="36">
        <v>410601</v>
      </c>
      <c r="C7" s="29">
        <v>11.278</v>
      </c>
      <c r="D7" s="30">
        <v>0.95740000000000003</v>
      </c>
      <c r="E7" s="23">
        <f t="shared" si="0"/>
        <v>10.7975572</v>
      </c>
      <c r="F7" s="24">
        <v>0.96679999999999999</v>
      </c>
      <c r="G7" s="25">
        <f t="shared" si="1"/>
        <v>10.9035704</v>
      </c>
      <c r="H7" s="26">
        <v>0.98550000000000004</v>
      </c>
      <c r="I7" s="23">
        <f t="shared" si="2"/>
        <v>11.114469000000001</v>
      </c>
      <c r="J7" s="24">
        <v>1</v>
      </c>
      <c r="K7" s="27">
        <f t="shared" si="3"/>
        <v>11.278</v>
      </c>
    </row>
    <row r="8" spans="1:11" s="28" customFormat="1" x14ac:dyDescent="0.25">
      <c r="A8" s="31">
        <v>43252</v>
      </c>
      <c r="B8" s="36">
        <v>448078</v>
      </c>
      <c r="C8" s="29">
        <v>11.289</v>
      </c>
      <c r="D8" s="30">
        <v>0.95740000000000003</v>
      </c>
      <c r="E8" s="23">
        <f t="shared" si="0"/>
        <v>10.8080886</v>
      </c>
      <c r="F8" s="24">
        <v>0.96679999999999999</v>
      </c>
      <c r="G8" s="25">
        <f t="shared" si="1"/>
        <v>10.9142052</v>
      </c>
      <c r="H8" s="26">
        <v>0.98550000000000004</v>
      </c>
      <c r="I8" s="23">
        <f t="shared" si="2"/>
        <v>11.1253095</v>
      </c>
      <c r="J8" s="24">
        <v>1</v>
      </c>
      <c r="K8" s="27">
        <f t="shared" si="3"/>
        <v>11.289</v>
      </c>
    </row>
    <row r="9" spans="1:11" x14ac:dyDescent="0.25">
      <c r="A9" s="31">
        <v>43221</v>
      </c>
      <c r="B9" s="36">
        <v>654600</v>
      </c>
      <c r="C9" s="29">
        <v>11.272</v>
      </c>
      <c r="D9" s="30">
        <v>0.95740000000000003</v>
      </c>
      <c r="E9" s="23">
        <f t="shared" si="0"/>
        <v>10.791812800000001</v>
      </c>
      <c r="F9" s="24">
        <v>0.96679999999999999</v>
      </c>
      <c r="G9" s="25">
        <f t="shared" si="1"/>
        <v>10.8977696</v>
      </c>
      <c r="H9" s="26">
        <v>0.98550000000000004</v>
      </c>
      <c r="I9" s="23">
        <f t="shared" si="2"/>
        <v>11.108556</v>
      </c>
      <c r="J9" s="24">
        <v>1</v>
      </c>
      <c r="K9" s="27">
        <f t="shared" si="3"/>
        <v>11.272</v>
      </c>
    </row>
    <row r="10" spans="1:11" s="28" customFormat="1" x14ac:dyDescent="0.25">
      <c r="A10" s="31">
        <v>43191</v>
      </c>
      <c r="B10" s="36">
        <v>1182352</v>
      </c>
      <c r="C10" s="29">
        <v>11.247</v>
      </c>
      <c r="D10" s="30">
        <v>0.95740000000000003</v>
      </c>
      <c r="E10" s="23">
        <f t="shared" si="0"/>
        <v>10.767877800000001</v>
      </c>
      <c r="F10" s="24">
        <v>0.96679999999999999</v>
      </c>
      <c r="G10" s="25">
        <f t="shared" si="1"/>
        <v>10.8735996</v>
      </c>
      <c r="H10" s="26">
        <v>0.98550000000000004</v>
      </c>
      <c r="I10" s="23">
        <f t="shared" si="2"/>
        <v>11.083918500000001</v>
      </c>
      <c r="J10" s="24">
        <v>1</v>
      </c>
      <c r="K10" s="27">
        <f t="shared" si="3"/>
        <v>11.247</v>
      </c>
    </row>
    <row r="11" spans="1:11" s="28" customFormat="1" x14ac:dyDescent="0.25">
      <c r="A11" s="31">
        <v>43160</v>
      </c>
      <c r="B11" s="36">
        <v>3180487</v>
      </c>
      <c r="C11" s="29">
        <v>11.25</v>
      </c>
      <c r="D11" s="30">
        <v>0.95740000000000003</v>
      </c>
      <c r="E11" s="23">
        <f t="shared" si="0"/>
        <v>10.77075</v>
      </c>
      <c r="F11" s="24">
        <v>0.96679999999999999</v>
      </c>
      <c r="G11" s="25">
        <f t="shared" si="1"/>
        <v>10.8765</v>
      </c>
      <c r="H11" s="26">
        <v>0.98550000000000004</v>
      </c>
      <c r="I11" s="23">
        <f t="shared" si="2"/>
        <v>11.086875000000001</v>
      </c>
      <c r="J11" s="24">
        <v>1</v>
      </c>
      <c r="K11" s="27">
        <f t="shared" si="3"/>
        <v>11.25</v>
      </c>
    </row>
    <row r="12" spans="1:11" s="28" customFormat="1" x14ac:dyDescent="0.25">
      <c r="A12" s="31">
        <v>43132</v>
      </c>
      <c r="B12" s="36">
        <v>3796540</v>
      </c>
      <c r="C12" s="29">
        <v>11.278</v>
      </c>
      <c r="D12" s="30">
        <v>0.95740000000000003</v>
      </c>
      <c r="E12" s="23">
        <f t="shared" si="0"/>
        <v>10.7975572</v>
      </c>
      <c r="F12" s="24">
        <v>0.96679999999999999</v>
      </c>
      <c r="G12" s="25">
        <f t="shared" si="1"/>
        <v>10.9035704</v>
      </c>
      <c r="H12" s="26">
        <v>0.98550000000000004</v>
      </c>
      <c r="I12" s="23">
        <f t="shared" si="2"/>
        <v>11.114469000000001</v>
      </c>
      <c r="J12" s="24">
        <v>1</v>
      </c>
      <c r="K12" s="27">
        <f t="shared" si="3"/>
        <v>11.278</v>
      </c>
    </row>
    <row r="13" spans="1:11" s="28" customFormat="1" x14ac:dyDescent="0.25">
      <c r="A13" s="31">
        <v>43101</v>
      </c>
      <c r="B13" s="36">
        <v>3189950</v>
      </c>
      <c r="C13" s="29">
        <v>11.244</v>
      </c>
      <c r="D13" s="30">
        <v>0.95740000000000003</v>
      </c>
      <c r="E13" s="23">
        <f t="shared" si="0"/>
        <v>10.7650056</v>
      </c>
      <c r="F13" s="24">
        <v>0.96679999999999999</v>
      </c>
      <c r="G13" s="25">
        <f t="shared" si="1"/>
        <v>10.870699199999999</v>
      </c>
      <c r="H13" s="26">
        <v>0.98550000000000004</v>
      </c>
      <c r="I13" s="23">
        <f t="shared" si="2"/>
        <v>11.080962</v>
      </c>
      <c r="J13" s="24">
        <v>1</v>
      </c>
      <c r="K13" s="27">
        <f t="shared" si="3"/>
        <v>11.244</v>
      </c>
    </row>
    <row r="14" spans="1:11" s="37" customFormat="1" x14ac:dyDescent="0.25">
      <c r="A14" s="31">
        <v>43070</v>
      </c>
      <c r="B14" s="36">
        <v>3550493</v>
      </c>
      <c r="C14" s="38">
        <v>11.266</v>
      </c>
      <c r="D14" s="30">
        <v>0.95740000000000003</v>
      </c>
      <c r="E14" s="23">
        <f t="shared" si="0"/>
        <v>10.7860684</v>
      </c>
      <c r="F14" s="24">
        <v>0.96679999999999999</v>
      </c>
      <c r="G14" s="25">
        <f t="shared" si="1"/>
        <v>10.891968800000001</v>
      </c>
      <c r="H14" s="26">
        <v>0.98550000000000004</v>
      </c>
      <c r="I14" s="23">
        <f t="shared" si="2"/>
        <v>11.102643</v>
      </c>
      <c r="J14" s="24">
        <v>1</v>
      </c>
      <c r="K14" s="27">
        <f t="shared" si="3"/>
        <v>11.266</v>
      </c>
    </row>
    <row r="15" spans="1:11" s="28" customFormat="1" x14ac:dyDescent="0.25">
      <c r="A15" s="31">
        <v>43040</v>
      </c>
      <c r="B15" s="36">
        <v>2843139</v>
      </c>
      <c r="C15" s="29">
        <v>11.302</v>
      </c>
      <c r="D15" s="30">
        <v>0.95740000000000003</v>
      </c>
      <c r="E15" s="23">
        <f t="shared" si="0"/>
        <v>10.820534800000001</v>
      </c>
      <c r="F15" s="24">
        <v>0.96679999999999999</v>
      </c>
      <c r="G15" s="25">
        <f t="shared" si="1"/>
        <v>10.926773599999999</v>
      </c>
      <c r="H15" s="26">
        <v>0.98550000000000004</v>
      </c>
      <c r="I15" s="23">
        <f t="shared" si="2"/>
        <v>11.138121</v>
      </c>
      <c r="J15" s="24">
        <v>1</v>
      </c>
      <c r="K15" s="27">
        <f t="shared" si="3"/>
        <v>11.302</v>
      </c>
    </row>
    <row r="16" spans="1:11" s="28" customFormat="1" x14ac:dyDescent="0.25">
      <c r="A16" s="31">
        <v>43009</v>
      </c>
      <c r="B16" s="36">
        <v>1517744</v>
      </c>
      <c r="C16" s="29">
        <v>11.285</v>
      </c>
      <c r="D16" s="30">
        <v>0.95740000000000003</v>
      </c>
      <c r="E16" s="23">
        <f t="shared" si="0"/>
        <v>10.804259</v>
      </c>
      <c r="F16" s="24">
        <v>0.96679999999999999</v>
      </c>
      <c r="G16" s="25">
        <f t="shared" si="1"/>
        <v>10.910337999999999</v>
      </c>
      <c r="H16" s="26">
        <v>0.98550000000000004</v>
      </c>
      <c r="I16" s="23">
        <f t="shared" si="2"/>
        <v>11.1213675</v>
      </c>
      <c r="J16" s="24">
        <v>1</v>
      </c>
      <c r="K16" s="27">
        <f t="shared" si="3"/>
        <v>11.285</v>
      </c>
    </row>
    <row r="17" spans="1:11" s="28" customFormat="1" x14ac:dyDescent="0.25">
      <c r="A17" s="31">
        <v>42979</v>
      </c>
      <c r="B17" s="36">
        <v>864952</v>
      </c>
      <c r="C17" s="29">
        <v>11.339</v>
      </c>
      <c r="D17" s="30">
        <v>0.95740000000000003</v>
      </c>
      <c r="E17" s="23">
        <f t="shared" si="0"/>
        <v>10.855958600000001</v>
      </c>
      <c r="F17" s="24">
        <v>0.96679999999999999</v>
      </c>
      <c r="G17" s="25">
        <f t="shared" si="1"/>
        <v>10.962545200000001</v>
      </c>
      <c r="H17" s="26">
        <v>0.98550000000000004</v>
      </c>
      <c r="I17" s="23">
        <f t="shared" si="2"/>
        <v>11.174584500000002</v>
      </c>
      <c r="J17" s="24">
        <v>1</v>
      </c>
      <c r="K17" s="27">
        <f t="shared" si="3"/>
        <v>11.339</v>
      </c>
    </row>
    <row r="18" spans="1:11" x14ac:dyDescent="0.25">
      <c r="A18" s="31">
        <v>42948</v>
      </c>
      <c r="B18" s="36">
        <v>465814</v>
      </c>
      <c r="C18" s="29">
        <v>11.266</v>
      </c>
      <c r="D18" s="30">
        <v>0.95740000000000003</v>
      </c>
      <c r="E18" s="23">
        <f t="shared" si="0"/>
        <v>10.7860684</v>
      </c>
      <c r="F18" s="24">
        <v>0.96679999999999999</v>
      </c>
      <c r="G18" s="25">
        <f t="shared" si="1"/>
        <v>10.891968800000001</v>
      </c>
      <c r="H18" s="26">
        <v>0.98550000000000004</v>
      </c>
      <c r="I18" s="23">
        <f t="shared" si="2"/>
        <v>11.102643</v>
      </c>
      <c r="J18" s="24">
        <v>1</v>
      </c>
      <c r="K18" s="27">
        <f t="shared" si="3"/>
        <v>11.266</v>
      </c>
    </row>
    <row r="19" spans="1:11" x14ac:dyDescent="0.25">
      <c r="A19" s="31">
        <v>42917</v>
      </c>
      <c r="B19" s="36">
        <v>430795</v>
      </c>
      <c r="C19" s="29">
        <v>11.279</v>
      </c>
      <c r="D19" s="30">
        <v>0.95740000000000003</v>
      </c>
      <c r="E19" s="23">
        <f t="shared" si="0"/>
        <v>10.798514600000001</v>
      </c>
      <c r="F19" s="24">
        <v>0.96679999999999999</v>
      </c>
      <c r="G19" s="25">
        <f t="shared" si="1"/>
        <v>10.9045372</v>
      </c>
      <c r="H19" s="26">
        <v>0.98550000000000004</v>
      </c>
      <c r="I19" s="23">
        <f t="shared" si="2"/>
        <v>11.1154545</v>
      </c>
      <c r="J19" s="24">
        <v>1</v>
      </c>
      <c r="K19" s="27">
        <f t="shared" si="3"/>
        <v>11.279</v>
      </c>
    </row>
    <row r="20" spans="1:11" x14ac:dyDescent="0.25">
      <c r="A20" s="31">
        <v>42887</v>
      </c>
      <c r="B20" s="36">
        <v>454367</v>
      </c>
      <c r="C20" s="29">
        <v>11.295</v>
      </c>
      <c r="D20" s="30">
        <v>0.95740000000000003</v>
      </c>
      <c r="E20" s="23">
        <f t="shared" si="0"/>
        <v>10.813833000000001</v>
      </c>
      <c r="F20" s="24">
        <v>0.96679999999999999</v>
      </c>
      <c r="G20" s="25">
        <f t="shared" si="1"/>
        <v>10.920005999999999</v>
      </c>
      <c r="H20" s="26">
        <v>0.98550000000000004</v>
      </c>
      <c r="I20" s="23">
        <f t="shared" si="2"/>
        <v>11.1312225</v>
      </c>
      <c r="J20" s="24">
        <v>1</v>
      </c>
      <c r="K20" s="27">
        <f t="shared" si="3"/>
        <v>11.295</v>
      </c>
    </row>
    <row r="21" spans="1:11" x14ac:dyDescent="0.25">
      <c r="A21" s="31">
        <v>42856</v>
      </c>
      <c r="B21" s="36">
        <v>1002856</v>
      </c>
      <c r="C21" s="29">
        <v>11.307</v>
      </c>
      <c r="D21" s="30">
        <v>0.95740000000000003</v>
      </c>
      <c r="E21" s="23">
        <f t="shared" si="0"/>
        <v>10.825321800000001</v>
      </c>
      <c r="F21" s="24">
        <v>0.96679999999999999</v>
      </c>
      <c r="G21" s="25">
        <f t="shared" si="1"/>
        <v>10.9316076</v>
      </c>
      <c r="H21" s="26">
        <v>0.98550000000000004</v>
      </c>
      <c r="I21" s="23">
        <f t="shared" si="2"/>
        <v>11.143048500000001</v>
      </c>
      <c r="J21" s="24">
        <v>1</v>
      </c>
      <c r="K21" s="27">
        <f t="shared" si="3"/>
        <v>11.307</v>
      </c>
    </row>
    <row r="22" spans="1:11" x14ac:dyDescent="0.25">
      <c r="A22" s="31">
        <v>42826</v>
      </c>
      <c r="B22" s="36">
        <v>1674208</v>
      </c>
      <c r="C22" s="35">
        <v>11.28</v>
      </c>
      <c r="D22" s="30">
        <v>0.95740000000000003</v>
      </c>
      <c r="E22" s="23">
        <f t="shared" si="0"/>
        <v>10.799472</v>
      </c>
      <c r="F22" s="24">
        <v>0.96679999999999999</v>
      </c>
      <c r="G22" s="25">
        <f t="shared" ref="G22:G32" si="4">SUM(C22*F22)</f>
        <v>10.905503999999999</v>
      </c>
      <c r="H22" s="26">
        <v>0.98550000000000004</v>
      </c>
      <c r="I22" s="23">
        <f t="shared" si="2"/>
        <v>11.116439999999999</v>
      </c>
      <c r="J22" s="24">
        <v>1</v>
      </c>
      <c r="K22" s="27">
        <f t="shared" si="3"/>
        <v>11.28</v>
      </c>
    </row>
    <row r="23" spans="1:11" x14ac:dyDescent="0.25">
      <c r="A23" s="31">
        <v>42795</v>
      </c>
      <c r="B23" s="34">
        <v>2334544</v>
      </c>
      <c r="C23" s="29">
        <v>11.276</v>
      </c>
      <c r="D23" s="30">
        <v>0.95740000000000003</v>
      </c>
      <c r="E23" s="23">
        <f>SUM(C23*D23)</f>
        <v>10.7956424</v>
      </c>
      <c r="F23" s="24">
        <v>0.96679999999999999</v>
      </c>
      <c r="G23" s="25">
        <f t="shared" si="4"/>
        <v>10.9016368</v>
      </c>
      <c r="H23" s="26">
        <v>0.98550000000000004</v>
      </c>
      <c r="I23" s="23">
        <f t="shared" si="2"/>
        <v>11.112498</v>
      </c>
      <c r="J23" s="24">
        <v>1</v>
      </c>
      <c r="K23" s="27">
        <f t="shared" si="3"/>
        <v>11.276</v>
      </c>
    </row>
    <row r="24" spans="1:11" x14ac:dyDescent="0.25">
      <c r="A24" s="31">
        <v>42767</v>
      </c>
      <c r="B24" s="34">
        <v>2988321</v>
      </c>
      <c r="C24" s="29">
        <v>11.247999999999999</v>
      </c>
      <c r="D24" s="30">
        <v>0.95740000000000003</v>
      </c>
      <c r="E24" s="23">
        <f>SUM(C24*D24)</f>
        <v>10.7688352</v>
      </c>
      <c r="F24" s="24">
        <v>0.96679999999999999</v>
      </c>
      <c r="G24" s="25">
        <f t="shared" si="4"/>
        <v>10.874566399999999</v>
      </c>
      <c r="H24" s="26">
        <v>0.98550000000000004</v>
      </c>
      <c r="I24" s="23">
        <f t="shared" si="2"/>
        <v>11.084904</v>
      </c>
      <c r="J24" s="24">
        <v>1</v>
      </c>
      <c r="K24" s="27">
        <f t="shared" si="3"/>
        <v>11.247999999999999</v>
      </c>
    </row>
    <row r="25" spans="1:11" x14ac:dyDescent="0.25">
      <c r="A25" s="33">
        <v>42736</v>
      </c>
      <c r="B25" s="34">
        <v>4717167</v>
      </c>
      <c r="C25" s="32">
        <v>11.276</v>
      </c>
      <c r="D25" s="30">
        <v>0.95740000000000003</v>
      </c>
      <c r="E25" s="23">
        <f>SUM(C25*D25)</f>
        <v>10.7956424</v>
      </c>
      <c r="F25" s="24">
        <v>0.96679999999999999</v>
      </c>
      <c r="G25" s="25">
        <f t="shared" si="4"/>
        <v>10.9016368</v>
      </c>
      <c r="H25" s="26">
        <v>0.98550000000000004</v>
      </c>
      <c r="I25" s="23">
        <f t="shared" si="2"/>
        <v>11.112498</v>
      </c>
      <c r="J25" s="24">
        <v>1</v>
      </c>
      <c r="K25" s="27">
        <f t="shared" si="3"/>
        <v>11.276</v>
      </c>
    </row>
    <row r="26" spans="1:11" x14ac:dyDescent="0.25">
      <c r="A26" s="31">
        <v>42705</v>
      </c>
      <c r="B26" s="34">
        <v>3713687</v>
      </c>
      <c r="C26" s="29">
        <v>11.266999999999999</v>
      </c>
      <c r="D26" s="30">
        <v>0.95740000000000003</v>
      </c>
      <c r="E26" s="23">
        <f>SUM(C26*D26)</f>
        <v>10.7870258</v>
      </c>
      <c r="F26" s="24">
        <v>0.96679999999999999</v>
      </c>
      <c r="G26" s="25">
        <f t="shared" si="4"/>
        <v>10.892935599999999</v>
      </c>
      <c r="H26" s="26">
        <v>0.98550000000000004</v>
      </c>
      <c r="I26" s="23">
        <f t="shared" si="2"/>
        <v>11.103628499999999</v>
      </c>
      <c r="J26" s="24">
        <v>1</v>
      </c>
      <c r="K26" s="27">
        <f t="shared" si="3"/>
        <v>11.266999999999999</v>
      </c>
    </row>
    <row r="27" spans="1:11" x14ac:dyDescent="0.25">
      <c r="A27" s="31">
        <v>42675</v>
      </c>
      <c r="B27" s="34">
        <v>2867532</v>
      </c>
      <c r="C27" s="29">
        <v>11.262</v>
      </c>
      <c r="D27" s="30">
        <v>0.95740000000000003</v>
      </c>
      <c r="E27" s="23">
        <f>SUM(C27*D27)</f>
        <v>10.7822388</v>
      </c>
      <c r="F27" s="24">
        <v>0.96679999999999999</v>
      </c>
      <c r="G27" s="25">
        <f t="shared" si="4"/>
        <v>10.888101600000001</v>
      </c>
      <c r="H27" s="26">
        <v>0.98550000000000004</v>
      </c>
      <c r="I27" s="23">
        <f t="shared" si="2"/>
        <v>11.098701</v>
      </c>
      <c r="J27" s="24">
        <v>1</v>
      </c>
      <c r="K27" s="27">
        <f t="shared" si="3"/>
        <v>11.262</v>
      </c>
    </row>
    <row r="28" spans="1:11" x14ac:dyDescent="0.25">
      <c r="A28" s="31">
        <v>42644</v>
      </c>
      <c r="B28" s="34">
        <v>1809912</v>
      </c>
      <c r="C28" s="29">
        <v>11.275</v>
      </c>
      <c r="D28" s="30">
        <v>0.95740000000000003</v>
      </c>
      <c r="E28" s="23">
        <f t="shared" ref="E28:E32" si="5">SUM(C28*D28)</f>
        <v>10.794685000000001</v>
      </c>
      <c r="F28" s="24">
        <v>0.96679999999999999</v>
      </c>
      <c r="G28" s="25">
        <f t="shared" si="4"/>
        <v>10.90067</v>
      </c>
      <c r="H28" s="26">
        <v>0.98550000000000004</v>
      </c>
      <c r="I28" s="23">
        <f t="shared" si="2"/>
        <v>11.111512500000002</v>
      </c>
      <c r="J28" s="24">
        <v>1</v>
      </c>
      <c r="K28" s="27">
        <f t="shared" si="3"/>
        <v>11.275</v>
      </c>
    </row>
    <row r="29" spans="1:11" x14ac:dyDescent="0.25">
      <c r="A29" s="31">
        <v>42614</v>
      </c>
      <c r="B29" s="34">
        <v>522129</v>
      </c>
      <c r="C29" s="29">
        <v>11.298999999999999</v>
      </c>
      <c r="D29" s="30">
        <v>0.95740000000000003</v>
      </c>
      <c r="E29" s="23">
        <f t="shared" si="5"/>
        <v>10.8176626</v>
      </c>
      <c r="F29" s="24">
        <v>0.96679999999999999</v>
      </c>
      <c r="G29" s="25">
        <f t="shared" si="4"/>
        <v>10.923873199999999</v>
      </c>
      <c r="H29" s="26">
        <v>0.98550000000000004</v>
      </c>
      <c r="I29" s="23">
        <f t="shared" si="2"/>
        <v>11.1351645</v>
      </c>
      <c r="J29" s="24">
        <v>1</v>
      </c>
      <c r="K29" s="27">
        <f t="shared" si="3"/>
        <v>11.298999999999999</v>
      </c>
    </row>
    <row r="30" spans="1:11" x14ac:dyDescent="0.25">
      <c r="A30" s="31">
        <v>42583</v>
      </c>
      <c r="B30" s="34">
        <v>429182</v>
      </c>
      <c r="C30" s="29">
        <v>11.314</v>
      </c>
      <c r="D30" s="30">
        <v>0.95740000000000003</v>
      </c>
      <c r="E30" s="23">
        <f t="shared" si="5"/>
        <v>10.832023600000001</v>
      </c>
      <c r="F30" s="24">
        <v>0.96679999999999999</v>
      </c>
      <c r="G30" s="25">
        <f t="shared" si="4"/>
        <v>10.938375199999999</v>
      </c>
      <c r="H30" s="26">
        <v>0.98550000000000004</v>
      </c>
      <c r="I30" s="23">
        <f t="shared" si="2"/>
        <v>11.149947000000001</v>
      </c>
      <c r="J30" s="24">
        <v>1</v>
      </c>
      <c r="K30" s="27">
        <f t="shared" si="3"/>
        <v>11.314</v>
      </c>
    </row>
    <row r="31" spans="1:11" x14ac:dyDescent="0.25">
      <c r="A31" s="31">
        <v>42552</v>
      </c>
      <c r="B31" s="34">
        <v>422767</v>
      </c>
      <c r="C31" s="29">
        <v>11.303000000000001</v>
      </c>
      <c r="D31" s="30">
        <v>0.95740000000000003</v>
      </c>
      <c r="E31" s="23">
        <f t="shared" si="5"/>
        <v>10.821492200000002</v>
      </c>
      <c r="F31" s="24">
        <v>0.96679999999999999</v>
      </c>
      <c r="G31" s="25">
        <f t="shared" si="4"/>
        <v>10.927740400000001</v>
      </c>
      <c r="H31" s="26">
        <v>0.98550000000000004</v>
      </c>
      <c r="I31" s="23">
        <f t="shared" si="2"/>
        <v>11.1391065</v>
      </c>
      <c r="J31" s="24">
        <v>1</v>
      </c>
      <c r="K31" s="27">
        <f t="shared" si="3"/>
        <v>11.303000000000001</v>
      </c>
    </row>
    <row r="32" spans="1:11" x14ac:dyDescent="0.25">
      <c r="A32" s="31">
        <v>42522</v>
      </c>
      <c r="B32" s="34">
        <v>534453</v>
      </c>
      <c r="C32" s="29">
        <v>11.345000000000001</v>
      </c>
      <c r="D32" s="30">
        <v>0.95740000000000003</v>
      </c>
      <c r="E32" s="23">
        <f t="shared" si="5"/>
        <v>10.861703</v>
      </c>
      <c r="F32" s="24">
        <v>0.96679999999999999</v>
      </c>
      <c r="G32" s="25">
        <f t="shared" si="4"/>
        <v>10.968346</v>
      </c>
      <c r="H32" s="26">
        <v>0.98550000000000004</v>
      </c>
      <c r="I32" s="23">
        <f t="shared" si="2"/>
        <v>11.180497500000001</v>
      </c>
      <c r="J32" s="24">
        <v>1</v>
      </c>
      <c r="K32" s="27">
        <f t="shared" si="3"/>
        <v>11.345000000000001</v>
      </c>
    </row>
    <row r="33" spans="1:11" x14ac:dyDescent="0.25">
      <c r="A33" s="31">
        <v>42491</v>
      </c>
      <c r="B33" s="34">
        <v>917279</v>
      </c>
      <c r="C33" s="29">
        <v>11.331</v>
      </c>
      <c r="D33" s="30">
        <v>0.95740000000000003</v>
      </c>
      <c r="E33" s="23">
        <f t="shared" ref="E33:E51" si="6">SUM(C33*D33)</f>
        <v>10.8482994</v>
      </c>
      <c r="F33" s="24">
        <v>0.96679999999999999</v>
      </c>
      <c r="G33" s="25">
        <f t="shared" ref="G33:G50" si="7">SUM(C33*F33)</f>
        <v>10.954810799999999</v>
      </c>
      <c r="H33" s="26">
        <v>0.98550000000000004</v>
      </c>
      <c r="I33" s="23">
        <f>SUM(C33*H33)</f>
        <v>11.166700499999999</v>
      </c>
      <c r="J33" s="24">
        <v>1</v>
      </c>
      <c r="K33" s="27">
        <f t="shared" ref="K33:K51" si="8">SUM(C33*J33)</f>
        <v>11.331</v>
      </c>
    </row>
    <row r="34" spans="1:11" x14ac:dyDescent="0.25">
      <c r="A34" s="31">
        <v>42461</v>
      </c>
      <c r="B34" s="34">
        <v>1776425</v>
      </c>
      <c r="C34" s="29">
        <v>11.305999999999999</v>
      </c>
      <c r="D34" s="30">
        <v>0.95740000000000003</v>
      </c>
      <c r="E34" s="23">
        <f t="shared" si="6"/>
        <v>10.8243644</v>
      </c>
      <c r="F34" s="24">
        <v>0.96679999999999999</v>
      </c>
      <c r="G34" s="25">
        <f t="shared" si="7"/>
        <v>10.930640799999999</v>
      </c>
      <c r="H34" s="26">
        <v>0.98550000000000004</v>
      </c>
      <c r="I34" s="23">
        <f>SUM(C34*H34)</f>
        <v>11.142063</v>
      </c>
      <c r="J34" s="24">
        <v>1</v>
      </c>
      <c r="K34" s="27">
        <f t="shared" si="8"/>
        <v>11.305999999999999</v>
      </c>
    </row>
    <row r="35" spans="1:11" x14ac:dyDescent="0.25">
      <c r="A35" s="31">
        <v>42430</v>
      </c>
      <c r="B35" s="34">
        <v>2906794</v>
      </c>
      <c r="C35" s="29">
        <v>11.263999999999999</v>
      </c>
      <c r="D35" s="30">
        <v>0.95740000000000003</v>
      </c>
      <c r="E35" s="23">
        <f t="shared" si="6"/>
        <v>10.7841536</v>
      </c>
      <c r="F35" s="24">
        <v>0.96679999999999999</v>
      </c>
      <c r="G35" s="25">
        <f t="shared" si="7"/>
        <v>10.8900352</v>
      </c>
      <c r="H35" s="26">
        <v>0.98550000000000004</v>
      </c>
      <c r="I35" s="23">
        <f t="shared" ref="I35:I50" si="9">SUM(C35*H35)</f>
        <v>11.100671999999999</v>
      </c>
      <c r="J35" s="24">
        <v>1</v>
      </c>
      <c r="K35" s="27">
        <f t="shared" si="8"/>
        <v>11.263999999999999</v>
      </c>
    </row>
    <row r="36" spans="1:11" x14ac:dyDescent="0.25">
      <c r="A36" s="31">
        <v>42401</v>
      </c>
      <c r="B36" s="34">
        <v>3021636</v>
      </c>
      <c r="C36" s="29">
        <v>11.284000000000001</v>
      </c>
      <c r="D36" s="30">
        <v>0.95740000000000003</v>
      </c>
      <c r="E36" s="23">
        <f t="shared" si="6"/>
        <v>10.803301600000001</v>
      </c>
      <c r="F36" s="24">
        <v>0.96679999999999999</v>
      </c>
      <c r="G36" s="25">
        <f t="shared" si="7"/>
        <v>10.909371200000001</v>
      </c>
      <c r="H36" s="26">
        <v>0.98550000000000004</v>
      </c>
      <c r="I36" s="23">
        <f t="shared" si="9"/>
        <v>11.120382000000001</v>
      </c>
      <c r="J36" s="24">
        <v>1</v>
      </c>
      <c r="K36" s="27">
        <f t="shared" si="8"/>
        <v>11.284000000000001</v>
      </c>
    </row>
    <row r="37" spans="1:11" x14ac:dyDescent="0.25">
      <c r="A37" s="31">
        <v>42370</v>
      </c>
      <c r="B37" s="34">
        <v>3455405</v>
      </c>
      <c r="C37" s="29">
        <v>11.294</v>
      </c>
      <c r="D37" s="30">
        <v>0.95740000000000003</v>
      </c>
      <c r="E37" s="23">
        <f t="shared" si="6"/>
        <v>10.8128756</v>
      </c>
      <c r="F37" s="24">
        <v>0.96679999999999999</v>
      </c>
      <c r="G37" s="25">
        <f t="shared" si="7"/>
        <v>10.9190392</v>
      </c>
      <c r="H37" s="26">
        <v>0.98550000000000004</v>
      </c>
      <c r="I37" s="23">
        <f t="shared" si="9"/>
        <v>11.130237000000001</v>
      </c>
      <c r="J37" s="24">
        <v>1</v>
      </c>
      <c r="K37" s="27">
        <f t="shared" si="8"/>
        <v>11.294</v>
      </c>
    </row>
    <row r="38" spans="1:11" x14ac:dyDescent="0.25">
      <c r="A38" s="31">
        <v>42339</v>
      </c>
      <c r="B38" s="34">
        <v>2630146</v>
      </c>
      <c r="C38" s="29">
        <v>11.284000000000001</v>
      </c>
      <c r="D38" s="30">
        <v>0.95740000000000003</v>
      </c>
      <c r="E38" s="23">
        <f t="shared" si="6"/>
        <v>10.803301600000001</v>
      </c>
      <c r="F38" s="24">
        <v>0.96679999999999999</v>
      </c>
      <c r="G38" s="25">
        <f t="shared" si="7"/>
        <v>10.909371200000001</v>
      </c>
      <c r="H38" s="26">
        <v>0.98550000000000004</v>
      </c>
      <c r="I38" s="23">
        <f t="shared" si="9"/>
        <v>11.120382000000001</v>
      </c>
      <c r="J38" s="24">
        <v>1</v>
      </c>
      <c r="K38" s="27">
        <f t="shared" si="8"/>
        <v>11.284000000000001</v>
      </c>
    </row>
    <row r="39" spans="1:11" x14ac:dyDescent="0.25">
      <c r="A39" s="31">
        <v>42309</v>
      </c>
      <c r="B39" s="34">
        <v>2340318</v>
      </c>
      <c r="C39" s="29">
        <v>11.281000000000001</v>
      </c>
      <c r="D39" s="30">
        <v>0.95740000000000003</v>
      </c>
      <c r="E39" s="23">
        <f t="shared" si="6"/>
        <v>10.800429400000001</v>
      </c>
      <c r="F39" s="24">
        <v>0.96679999999999999</v>
      </c>
      <c r="G39" s="25">
        <f t="shared" si="7"/>
        <v>10.906470800000001</v>
      </c>
      <c r="H39" s="26">
        <v>0.98550000000000004</v>
      </c>
      <c r="I39" s="23">
        <f t="shared" si="9"/>
        <v>11.117425500000001</v>
      </c>
      <c r="J39" s="24">
        <v>1</v>
      </c>
      <c r="K39" s="27">
        <f t="shared" si="8"/>
        <v>11.281000000000001</v>
      </c>
    </row>
    <row r="40" spans="1:11" x14ac:dyDescent="0.25">
      <c r="A40" s="31">
        <v>42278</v>
      </c>
      <c r="B40" s="34">
        <v>1781848</v>
      </c>
      <c r="C40" s="29">
        <v>11.282999999999999</v>
      </c>
      <c r="D40" s="30">
        <v>0.95740000000000003</v>
      </c>
      <c r="E40" s="23">
        <f t="shared" si="6"/>
        <v>10.8023442</v>
      </c>
      <c r="F40" s="24">
        <v>0.96679999999999999</v>
      </c>
      <c r="G40" s="25">
        <f t="shared" si="7"/>
        <v>10.9084044</v>
      </c>
      <c r="H40" s="26">
        <v>0.98550000000000004</v>
      </c>
      <c r="I40" s="23">
        <f t="shared" si="9"/>
        <v>11.119396500000001</v>
      </c>
      <c r="J40" s="24">
        <v>1</v>
      </c>
      <c r="K40" s="27">
        <f t="shared" si="8"/>
        <v>11.282999999999999</v>
      </c>
    </row>
    <row r="41" spans="1:11" x14ac:dyDescent="0.25">
      <c r="A41" s="31">
        <v>42248</v>
      </c>
      <c r="B41" s="34">
        <v>732133</v>
      </c>
      <c r="C41" s="29">
        <v>11.294</v>
      </c>
      <c r="D41" s="30">
        <v>0.95740000000000003</v>
      </c>
      <c r="E41" s="23">
        <f t="shared" si="6"/>
        <v>10.8128756</v>
      </c>
      <c r="F41" s="24">
        <v>0.96679999999999999</v>
      </c>
      <c r="G41" s="25">
        <f t="shared" si="7"/>
        <v>10.9190392</v>
      </c>
      <c r="H41" s="26">
        <v>0.98550000000000004</v>
      </c>
      <c r="I41" s="23">
        <f t="shared" si="9"/>
        <v>11.130237000000001</v>
      </c>
      <c r="J41" s="24">
        <v>1</v>
      </c>
      <c r="K41" s="27">
        <f t="shared" si="8"/>
        <v>11.294</v>
      </c>
    </row>
    <row r="42" spans="1:11" x14ac:dyDescent="0.25">
      <c r="A42" s="31">
        <v>42217</v>
      </c>
      <c r="B42" s="34">
        <v>399675</v>
      </c>
      <c r="C42" s="29">
        <v>11.298999999999999</v>
      </c>
      <c r="D42" s="30">
        <v>0.95740000000000003</v>
      </c>
      <c r="E42" s="23">
        <f t="shared" si="6"/>
        <v>10.8176626</v>
      </c>
      <c r="F42" s="24">
        <v>0.96679999999999999</v>
      </c>
      <c r="G42" s="25">
        <f t="shared" si="7"/>
        <v>10.923873199999999</v>
      </c>
      <c r="H42" s="26">
        <v>0.98550000000000004</v>
      </c>
      <c r="I42" s="23">
        <f t="shared" si="9"/>
        <v>11.1351645</v>
      </c>
      <c r="J42" s="24">
        <v>1</v>
      </c>
      <c r="K42" s="27">
        <f t="shared" si="8"/>
        <v>11.298999999999999</v>
      </c>
    </row>
    <row r="43" spans="1:11" x14ac:dyDescent="0.25">
      <c r="A43" s="31">
        <v>42186</v>
      </c>
      <c r="B43" s="34">
        <v>411953</v>
      </c>
      <c r="C43" s="29">
        <v>11.276999999999999</v>
      </c>
      <c r="D43" s="30">
        <v>0.95740000000000003</v>
      </c>
      <c r="E43" s="23">
        <f>SUM(C43*D43)</f>
        <v>10.796599799999999</v>
      </c>
      <c r="F43" s="24">
        <v>0.96679999999999999</v>
      </c>
      <c r="G43" s="25">
        <f t="shared" si="7"/>
        <v>10.902603599999999</v>
      </c>
      <c r="H43" s="26">
        <v>0.98550000000000004</v>
      </c>
      <c r="I43" s="23">
        <f t="shared" si="9"/>
        <v>11.113483499999999</v>
      </c>
      <c r="J43" s="24">
        <v>1</v>
      </c>
      <c r="K43" s="27">
        <f t="shared" si="8"/>
        <v>11.276999999999999</v>
      </c>
    </row>
    <row r="44" spans="1:11" x14ac:dyDescent="0.25">
      <c r="A44" s="31">
        <v>42156</v>
      </c>
      <c r="B44" s="34">
        <v>496555</v>
      </c>
      <c r="C44" s="29">
        <v>11.287000000000001</v>
      </c>
      <c r="D44" s="30">
        <v>0.95740000000000003</v>
      </c>
      <c r="E44" s="23">
        <f t="shared" si="6"/>
        <v>10.806173800000002</v>
      </c>
      <c r="F44" s="24">
        <v>0.96679999999999999</v>
      </c>
      <c r="G44" s="25">
        <f t="shared" si="7"/>
        <v>10.9122716</v>
      </c>
      <c r="H44" s="26">
        <v>0.98550000000000004</v>
      </c>
      <c r="I44" s="23">
        <f t="shared" si="9"/>
        <v>11.123338500000001</v>
      </c>
      <c r="J44" s="24">
        <v>1</v>
      </c>
      <c r="K44" s="27">
        <f t="shared" si="8"/>
        <v>11.287000000000001</v>
      </c>
    </row>
    <row r="45" spans="1:11" x14ac:dyDescent="0.25">
      <c r="A45" s="31">
        <v>42125</v>
      </c>
      <c r="B45" s="34">
        <v>733522</v>
      </c>
      <c r="C45" s="29">
        <v>11.288</v>
      </c>
      <c r="D45" s="30">
        <v>0.95740000000000003</v>
      </c>
      <c r="E45" s="23">
        <f t="shared" si="6"/>
        <v>10.807131200000001</v>
      </c>
      <c r="F45" s="24">
        <v>0.96679999999999999</v>
      </c>
      <c r="G45" s="25">
        <f t="shared" si="7"/>
        <v>10.913238400000001</v>
      </c>
      <c r="H45" s="26">
        <v>0.98550000000000004</v>
      </c>
      <c r="I45" s="23">
        <f t="shared" si="9"/>
        <v>11.124324000000001</v>
      </c>
      <c r="J45" s="24">
        <v>1</v>
      </c>
      <c r="K45" s="27">
        <f t="shared" si="8"/>
        <v>11.288</v>
      </c>
    </row>
    <row r="46" spans="1:11" s="28" customFormat="1" x14ac:dyDescent="0.25">
      <c r="A46" s="31">
        <v>42095</v>
      </c>
      <c r="B46" s="34">
        <v>1497539</v>
      </c>
      <c r="C46" s="29">
        <v>11.226000000000001</v>
      </c>
      <c r="D46" s="30">
        <v>0.95740000000000003</v>
      </c>
      <c r="E46" s="23">
        <f t="shared" si="6"/>
        <v>10.747772400000001</v>
      </c>
      <c r="F46" s="24">
        <v>0.96679999999999999</v>
      </c>
      <c r="G46" s="25">
        <f t="shared" si="7"/>
        <v>10.853296800000001</v>
      </c>
      <c r="H46" s="26">
        <v>0.98550000000000004</v>
      </c>
      <c r="I46" s="23">
        <f t="shared" si="9"/>
        <v>11.063223000000001</v>
      </c>
      <c r="J46" s="24">
        <v>1</v>
      </c>
      <c r="K46" s="27">
        <f t="shared" si="8"/>
        <v>11.226000000000001</v>
      </c>
    </row>
    <row r="47" spans="1:11" x14ac:dyDescent="0.25">
      <c r="A47" s="31">
        <v>42064</v>
      </c>
      <c r="B47" s="34">
        <v>2506001</v>
      </c>
      <c r="C47" s="3">
        <v>11.221</v>
      </c>
      <c r="D47" s="30">
        <v>0.95740000000000003</v>
      </c>
      <c r="E47" s="4">
        <f t="shared" si="6"/>
        <v>10.7429854</v>
      </c>
      <c r="F47" s="2">
        <v>0.96679999999999999</v>
      </c>
      <c r="G47" s="5">
        <f t="shared" si="7"/>
        <v>10.8484628</v>
      </c>
      <c r="H47" s="6">
        <v>0.98550000000000004</v>
      </c>
      <c r="I47" s="4">
        <f t="shared" si="9"/>
        <v>11.0582955</v>
      </c>
      <c r="J47" s="2">
        <v>1</v>
      </c>
      <c r="K47" s="8">
        <f t="shared" si="8"/>
        <v>11.221</v>
      </c>
    </row>
    <row r="48" spans="1:11" x14ac:dyDescent="0.25">
      <c r="A48" s="22">
        <v>42036</v>
      </c>
      <c r="B48" s="34">
        <v>3295869</v>
      </c>
      <c r="C48" s="29">
        <v>11.247</v>
      </c>
      <c r="D48" s="30">
        <v>0.95740000000000003</v>
      </c>
      <c r="E48" s="4">
        <f t="shared" si="6"/>
        <v>10.767877800000001</v>
      </c>
      <c r="F48" s="2">
        <v>0.96679999999999999</v>
      </c>
      <c r="G48" s="5">
        <f t="shared" si="7"/>
        <v>10.8735996</v>
      </c>
      <c r="H48" s="6">
        <v>0.98550000000000004</v>
      </c>
      <c r="I48" s="4">
        <f t="shared" si="9"/>
        <v>11.083918500000001</v>
      </c>
      <c r="J48" s="2">
        <v>1</v>
      </c>
      <c r="K48" s="8">
        <f t="shared" si="8"/>
        <v>11.247</v>
      </c>
    </row>
    <row r="49" spans="1:11" x14ac:dyDescent="0.25">
      <c r="A49" s="22">
        <v>42005</v>
      </c>
      <c r="B49" s="34">
        <v>3441327</v>
      </c>
      <c r="C49" s="3">
        <v>11.282999999999999</v>
      </c>
      <c r="D49" s="2">
        <v>0.95740000000000003</v>
      </c>
      <c r="E49" s="4">
        <f t="shared" si="6"/>
        <v>10.8023442</v>
      </c>
      <c r="F49" s="2">
        <v>0.96679999999999999</v>
      </c>
      <c r="G49" s="5">
        <f t="shared" si="7"/>
        <v>10.9084044</v>
      </c>
      <c r="H49" s="6">
        <v>0.98550000000000004</v>
      </c>
      <c r="I49" s="4">
        <f t="shared" si="9"/>
        <v>11.119396500000001</v>
      </c>
      <c r="J49" s="2">
        <v>1</v>
      </c>
      <c r="K49" s="8">
        <f t="shared" si="8"/>
        <v>11.282999999999999</v>
      </c>
    </row>
    <row r="50" spans="1:11" x14ac:dyDescent="0.25">
      <c r="A50" s="7">
        <v>41974</v>
      </c>
      <c r="B50" s="34">
        <v>3090289</v>
      </c>
      <c r="C50" s="3">
        <v>11.281000000000001</v>
      </c>
      <c r="D50" s="2">
        <v>0.95740000000000003</v>
      </c>
      <c r="E50" s="4">
        <f t="shared" si="6"/>
        <v>10.800429400000001</v>
      </c>
      <c r="F50" s="2">
        <v>0.96679999999999999</v>
      </c>
      <c r="G50" s="5">
        <f t="shared" si="7"/>
        <v>10.906470800000001</v>
      </c>
      <c r="H50" s="6">
        <v>0.98550000000000004</v>
      </c>
      <c r="I50" s="4">
        <f t="shared" si="9"/>
        <v>11.117425500000001</v>
      </c>
      <c r="J50" s="2">
        <v>1</v>
      </c>
      <c r="K50" s="8">
        <f t="shared" si="8"/>
        <v>11.281000000000001</v>
      </c>
    </row>
    <row r="51" spans="1:11" x14ac:dyDescent="0.25">
      <c r="A51" s="7">
        <v>41944</v>
      </c>
      <c r="B51" s="34">
        <v>2178404</v>
      </c>
      <c r="C51" s="3">
        <v>11.281000000000001</v>
      </c>
      <c r="D51" s="2">
        <v>0.95740000000000003</v>
      </c>
      <c r="E51" s="4">
        <f t="shared" si="6"/>
        <v>10.800429400000001</v>
      </c>
      <c r="F51" s="2">
        <v>0.96679999999999999</v>
      </c>
      <c r="G51" s="5">
        <f t="shared" ref="G51" si="10">SUM(C51*F51)</f>
        <v>10.906470800000001</v>
      </c>
      <c r="H51" s="6">
        <v>0.98550000000000004</v>
      </c>
      <c r="I51" s="4">
        <f t="shared" ref="I51" si="11">SUM(C51*H51)</f>
        <v>11.117425500000001</v>
      </c>
      <c r="J51" s="2">
        <v>1</v>
      </c>
      <c r="K51" s="8">
        <f t="shared" si="8"/>
        <v>11.281000000000001</v>
      </c>
    </row>
    <row r="52" spans="1:11" x14ac:dyDescent="0.25">
      <c r="A52" s="7">
        <v>41913</v>
      </c>
      <c r="B52" s="34">
        <v>1133907</v>
      </c>
      <c r="C52" s="3">
        <v>11.247999999999999</v>
      </c>
      <c r="D52" s="2">
        <v>0.95740000000000003</v>
      </c>
      <c r="E52" s="4">
        <f t="shared" ref="E52:E65" si="12">SUM(C52*D52)</f>
        <v>10.7688352</v>
      </c>
      <c r="F52" s="2">
        <v>0.96679999999999999</v>
      </c>
      <c r="G52" s="5">
        <f t="shared" ref="G52:G65" si="13">SUM(C52*F52)</f>
        <v>10.874566399999999</v>
      </c>
      <c r="H52" s="6">
        <v>0.98550000000000004</v>
      </c>
      <c r="I52" s="4">
        <f t="shared" ref="I52:I65" si="14">SUM(C52*H52)</f>
        <v>11.084904</v>
      </c>
      <c r="J52" s="2">
        <v>1</v>
      </c>
      <c r="K52" s="8">
        <f t="shared" ref="K52:K65" si="15">SUM(C52*J52)</f>
        <v>11.247999999999999</v>
      </c>
    </row>
    <row r="53" spans="1:11" x14ac:dyDescent="0.25">
      <c r="A53" s="7">
        <v>41883</v>
      </c>
      <c r="B53" s="34">
        <v>583532</v>
      </c>
      <c r="C53" s="3">
        <v>11.262</v>
      </c>
      <c r="D53" s="2">
        <v>0.95740000000000003</v>
      </c>
      <c r="E53" s="4">
        <f t="shared" si="12"/>
        <v>10.7822388</v>
      </c>
      <c r="F53" s="2">
        <v>0.96679999999999999</v>
      </c>
      <c r="G53" s="5">
        <f t="shared" si="13"/>
        <v>10.888101600000001</v>
      </c>
      <c r="H53" s="6">
        <v>0.98550000000000004</v>
      </c>
      <c r="I53" s="4">
        <f t="shared" si="14"/>
        <v>11.098701</v>
      </c>
      <c r="J53" s="2">
        <v>1</v>
      </c>
      <c r="K53" s="8">
        <f t="shared" si="15"/>
        <v>11.262</v>
      </c>
    </row>
    <row r="54" spans="1:11" x14ac:dyDescent="0.25">
      <c r="A54" s="7">
        <v>41852</v>
      </c>
      <c r="B54" s="34">
        <v>463434</v>
      </c>
      <c r="C54" s="3">
        <v>11.256</v>
      </c>
      <c r="D54" s="2">
        <v>0.95740000000000003</v>
      </c>
      <c r="E54" s="4">
        <f t="shared" si="12"/>
        <v>10.776494400000001</v>
      </c>
      <c r="F54" s="2">
        <v>0.96679999999999999</v>
      </c>
      <c r="G54" s="5">
        <f t="shared" si="13"/>
        <v>10.882300799999999</v>
      </c>
      <c r="H54" s="6">
        <v>0.98550000000000004</v>
      </c>
      <c r="I54" s="4">
        <f t="shared" si="14"/>
        <v>11.092788000000001</v>
      </c>
      <c r="J54" s="2">
        <v>1</v>
      </c>
      <c r="K54" s="8">
        <f t="shared" si="15"/>
        <v>11.256</v>
      </c>
    </row>
    <row r="55" spans="1:11" x14ac:dyDescent="0.25">
      <c r="A55" s="7">
        <v>41821</v>
      </c>
      <c r="B55" s="34">
        <v>465958</v>
      </c>
      <c r="C55" s="3">
        <v>11.183</v>
      </c>
      <c r="D55" s="2">
        <v>0.95740000000000003</v>
      </c>
      <c r="E55" s="4">
        <f t="shared" si="12"/>
        <v>10.706604200000001</v>
      </c>
      <c r="F55" s="2">
        <v>0.96679999999999999</v>
      </c>
      <c r="G55" s="5">
        <f t="shared" si="13"/>
        <v>10.811724399999999</v>
      </c>
      <c r="H55" s="6">
        <v>0.98550000000000004</v>
      </c>
      <c r="I55" s="4">
        <f t="shared" si="14"/>
        <v>11.020846500000001</v>
      </c>
      <c r="J55" s="2">
        <v>1</v>
      </c>
      <c r="K55" s="8">
        <f t="shared" si="15"/>
        <v>11.183</v>
      </c>
    </row>
    <row r="56" spans="1:11" x14ac:dyDescent="0.25">
      <c r="A56" s="7">
        <v>41791</v>
      </c>
      <c r="B56" s="34">
        <v>486974</v>
      </c>
      <c r="C56" s="3">
        <v>11.223000000000001</v>
      </c>
      <c r="D56" s="2">
        <v>0.95740000000000003</v>
      </c>
      <c r="E56" s="4">
        <f t="shared" si="12"/>
        <v>10.744900200000002</v>
      </c>
      <c r="F56" s="2">
        <v>0.96679999999999999</v>
      </c>
      <c r="G56" s="5">
        <f t="shared" si="13"/>
        <v>10.850396400000001</v>
      </c>
      <c r="H56" s="6">
        <v>0.98550000000000004</v>
      </c>
      <c r="I56" s="4">
        <f t="shared" si="14"/>
        <v>11.060266500000001</v>
      </c>
      <c r="J56" s="2">
        <v>1</v>
      </c>
      <c r="K56" s="8">
        <f t="shared" si="15"/>
        <v>11.223000000000001</v>
      </c>
    </row>
    <row r="57" spans="1:11" x14ac:dyDescent="0.25">
      <c r="A57" s="7">
        <v>41760</v>
      </c>
      <c r="B57" s="34">
        <v>869006</v>
      </c>
      <c r="C57" s="3">
        <v>11.273</v>
      </c>
      <c r="D57" s="2">
        <v>0.95740000000000003</v>
      </c>
      <c r="E57" s="4">
        <f t="shared" si="12"/>
        <v>10.7927702</v>
      </c>
      <c r="F57" s="2">
        <v>0.96679999999999999</v>
      </c>
      <c r="G57" s="5">
        <f t="shared" si="13"/>
        <v>10.898736399999999</v>
      </c>
      <c r="H57" s="6">
        <v>0.98550000000000004</v>
      </c>
      <c r="I57" s="4">
        <f t="shared" si="14"/>
        <v>11.109541500000001</v>
      </c>
      <c r="J57" s="2">
        <v>1</v>
      </c>
      <c r="K57" s="8">
        <f t="shared" si="15"/>
        <v>11.273</v>
      </c>
    </row>
    <row r="58" spans="1:11" x14ac:dyDescent="0.25">
      <c r="A58" s="7">
        <v>41730</v>
      </c>
      <c r="B58" s="34">
        <v>1062056</v>
      </c>
      <c r="C58" s="3">
        <v>11.259</v>
      </c>
      <c r="D58" s="2">
        <v>0.95740000000000003</v>
      </c>
      <c r="E58" s="4">
        <f t="shared" si="12"/>
        <v>10.779366600000001</v>
      </c>
      <c r="F58" s="2">
        <v>0.96679999999999999</v>
      </c>
      <c r="G58" s="5">
        <f t="shared" si="13"/>
        <v>10.885201200000001</v>
      </c>
      <c r="H58" s="6">
        <v>0.98550000000000004</v>
      </c>
      <c r="I58" s="4">
        <f t="shared" si="14"/>
        <v>11.0957445</v>
      </c>
      <c r="J58" s="2">
        <v>1</v>
      </c>
      <c r="K58" s="8">
        <f t="shared" si="15"/>
        <v>11.259</v>
      </c>
    </row>
    <row r="59" spans="1:11" x14ac:dyDescent="0.25">
      <c r="A59" s="7">
        <v>41699</v>
      </c>
      <c r="B59" s="34">
        <v>1984790</v>
      </c>
      <c r="C59" s="3">
        <v>11.272</v>
      </c>
      <c r="D59" s="2">
        <v>0.95740000000000003</v>
      </c>
      <c r="E59" s="4">
        <f t="shared" si="12"/>
        <v>10.791812800000001</v>
      </c>
      <c r="F59" s="2">
        <v>0.96679999999999999</v>
      </c>
      <c r="G59" s="5">
        <f t="shared" si="13"/>
        <v>10.8977696</v>
      </c>
      <c r="H59" s="6">
        <v>0.98550000000000004</v>
      </c>
      <c r="I59" s="4">
        <f t="shared" si="14"/>
        <v>11.108556</v>
      </c>
      <c r="J59" s="2">
        <v>1</v>
      </c>
      <c r="K59" s="8">
        <f t="shared" si="15"/>
        <v>11.272</v>
      </c>
    </row>
    <row r="60" spans="1:11" x14ac:dyDescent="0.25">
      <c r="A60" s="7">
        <v>41671</v>
      </c>
      <c r="B60" s="1">
        <v>2591823</v>
      </c>
      <c r="C60" s="3">
        <v>11.234999999999999</v>
      </c>
      <c r="D60" s="2">
        <v>0.95740000000000003</v>
      </c>
      <c r="E60" s="4">
        <f t="shared" si="12"/>
        <v>10.756389</v>
      </c>
      <c r="F60" s="2">
        <v>0.96679999999999999</v>
      </c>
      <c r="G60" s="5">
        <f t="shared" si="13"/>
        <v>10.861998</v>
      </c>
      <c r="H60" s="6">
        <v>0.98550000000000004</v>
      </c>
      <c r="I60" s="4">
        <f t="shared" si="14"/>
        <v>11.0720925</v>
      </c>
      <c r="J60" s="2">
        <v>1</v>
      </c>
      <c r="K60" s="8">
        <f t="shared" si="15"/>
        <v>11.234999999999999</v>
      </c>
    </row>
    <row r="61" spans="1:11" x14ac:dyDescent="0.25">
      <c r="A61" s="7">
        <v>41640</v>
      </c>
      <c r="B61" s="1">
        <v>3091540</v>
      </c>
      <c r="C61" s="3">
        <v>11.223000000000001</v>
      </c>
      <c r="D61" s="2">
        <v>0.95740000000000003</v>
      </c>
      <c r="E61" s="4">
        <f t="shared" si="12"/>
        <v>10.744900200000002</v>
      </c>
      <c r="F61" s="2">
        <v>0.96679999999999999</v>
      </c>
      <c r="G61" s="5">
        <f t="shared" si="13"/>
        <v>10.850396400000001</v>
      </c>
      <c r="H61" s="6">
        <v>0.98550000000000004</v>
      </c>
      <c r="I61" s="4">
        <f t="shared" si="14"/>
        <v>11.060266500000001</v>
      </c>
      <c r="J61" s="2">
        <v>1</v>
      </c>
      <c r="K61" s="8">
        <f t="shared" si="15"/>
        <v>11.223000000000001</v>
      </c>
    </row>
    <row r="62" spans="1:11" x14ac:dyDescent="0.25">
      <c r="A62" s="7">
        <v>41609</v>
      </c>
      <c r="B62" s="1">
        <v>3122791</v>
      </c>
      <c r="C62" s="3">
        <v>11.25</v>
      </c>
      <c r="D62" s="2">
        <v>0.95740000000000003</v>
      </c>
      <c r="E62" s="4">
        <f t="shared" si="12"/>
        <v>10.77075</v>
      </c>
      <c r="F62" s="2">
        <v>0.96679999999999999</v>
      </c>
      <c r="G62" s="5">
        <f t="shared" si="13"/>
        <v>10.8765</v>
      </c>
      <c r="H62" s="6">
        <v>0.98550000000000004</v>
      </c>
      <c r="I62" s="4">
        <f t="shared" si="14"/>
        <v>11.086875000000001</v>
      </c>
      <c r="J62" s="2">
        <v>1</v>
      </c>
      <c r="K62" s="8">
        <f t="shared" si="15"/>
        <v>11.25</v>
      </c>
    </row>
    <row r="63" spans="1:11" x14ac:dyDescent="0.25">
      <c r="A63" s="7">
        <v>41579</v>
      </c>
      <c r="B63" s="1">
        <v>643767</v>
      </c>
      <c r="C63" s="3">
        <v>11.25</v>
      </c>
      <c r="D63" s="2">
        <v>0.95740000000000003</v>
      </c>
      <c r="E63" s="4">
        <f t="shared" si="12"/>
        <v>10.77075</v>
      </c>
      <c r="F63" s="2">
        <v>0.96679999999999999</v>
      </c>
      <c r="G63" s="5">
        <f t="shared" si="13"/>
        <v>10.8765</v>
      </c>
      <c r="H63" s="6">
        <v>0.98550000000000004</v>
      </c>
      <c r="I63" s="4">
        <f t="shared" si="14"/>
        <v>11.086875000000001</v>
      </c>
      <c r="J63" s="2">
        <v>1</v>
      </c>
      <c r="K63" s="8">
        <f t="shared" si="15"/>
        <v>11.25</v>
      </c>
    </row>
    <row r="64" spans="1:11" x14ac:dyDescent="0.25">
      <c r="A64" s="7">
        <v>41548</v>
      </c>
      <c r="B64" s="1">
        <v>1374237</v>
      </c>
      <c r="C64" s="3">
        <v>11.257999999999999</v>
      </c>
      <c r="D64" s="2">
        <v>0.95740000000000003</v>
      </c>
      <c r="E64" s="4">
        <f t="shared" si="12"/>
        <v>10.778409199999999</v>
      </c>
      <c r="F64" s="2">
        <v>0.96679999999999999</v>
      </c>
      <c r="G64" s="5">
        <f t="shared" si="13"/>
        <v>10.884234399999999</v>
      </c>
      <c r="H64" s="6">
        <v>0.98550000000000004</v>
      </c>
      <c r="I64" s="4">
        <f t="shared" si="14"/>
        <v>11.094759</v>
      </c>
      <c r="J64" s="2">
        <v>1</v>
      </c>
      <c r="K64" s="8">
        <f t="shared" si="15"/>
        <v>11.257999999999999</v>
      </c>
    </row>
    <row r="65" spans="1:11" x14ac:dyDescent="0.25">
      <c r="A65" s="7">
        <v>41518</v>
      </c>
      <c r="B65" s="1">
        <v>727054</v>
      </c>
      <c r="C65" s="3">
        <v>11.223000000000001</v>
      </c>
      <c r="D65" s="2">
        <v>0.95740000000000003</v>
      </c>
      <c r="E65" s="4">
        <f t="shared" si="12"/>
        <v>10.744900200000002</v>
      </c>
      <c r="F65" s="2">
        <v>0.96679999999999999</v>
      </c>
      <c r="G65" s="5">
        <f t="shared" si="13"/>
        <v>10.850396400000001</v>
      </c>
      <c r="H65" s="6">
        <v>0.98550000000000004</v>
      </c>
      <c r="I65" s="4">
        <f t="shared" si="14"/>
        <v>11.060266500000001</v>
      </c>
      <c r="J65" s="2">
        <v>1</v>
      </c>
      <c r="K65" s="8">
        <f t="shared" si="15"/>
        <v>11.223000000000001</v>
      </c>
    </row>
    <row r="66" spans="1:11" x14ac:dyDescent="0.25">
      <c r="A66" s="7">
        <v>41487</v>
      </c>
      <c r="B66" s="1">
        <v>411567</v>
      </c>
      <c r="C66" s="3">
        <v>11.257999999999999</v>
      </c>
      <c r="D66" s="2">
        <v>0.95740000000000003</v>
      </c>
      <c r="E66" s="4">
        <f>SUM(C66*D66)</f>
        <v>10.778409199999999</v>
      </c>
      <c r="F66" s="2">
        <v>0.96679999999999999</v>
      </c>
      <c r="G66" s="5">
        <f t="shared" ref="G66" si="16">SUM(C66*F66)</f>
        <v>10.884234399999999</v>
      </c>
      <c r="H66" s="6">
        <v>0.98550000000000004</v>
      </c>
      <c r="I66" s="4">
        <f t="shared" ref="I66" si="17">SUM(C66*H66)</f>
        <v>11.094759</v>
      </c>
      <c r="J66" s="2">
        <v>1</v>
      </c>
      <c r="K66" s="8">
        <f>SUM(C66*J66)</f>
        <v>11.257999999999999</v>
      </c>
    </row>
    <row r="67" spans="1:11" x14ac:dyDescent="0.25">
      <c r="A67" s="7">
        <v>41456</v>
      </c>
      <c r="B67" s="1">
        <v>419382</v>
      </c>
      <c r="C67" s="3">
        <v>11.297000000000001</v>
      </c>
      <c r="D67" s="2">
        <v>0.95740000000000003</v>
      </c>
      <c r="E67" s="4">
        <f t="shared" ref="E67:E71" si="18">SUM(C67*D67)</f>
        <v>10.8157478</v>
      </c>
      <c r="F67" s="2">
        <v>0.96679999999999999</v>
      </c>
      <c r="G67" s="5">
        <f t="shared" ref="G67:G71" si="19">SUM(C67*F67)</f>
        <v>10.9219396</v>
      </c>
      <c r="H67" s="6">
        <v>0.98550000000000004</v>
      </c>
      <c r="I67" s="4">
        <f t="shared" ref="I67:I71" si="20">SUM(C67*H67)</f>
        <v>11.133193500000001</v>
      </c>
      <c r="J67" s="2">
        <v>1</v>
      </c>
      <c r="K67" s="8">
        <f>SUM(C67*J67)</f>
        <v>11.297000000000001</v>
      </c>
    </row>
    <row r="68" spans="1:11" x14ac:dyDescent="0.25">
      <c r="A68" s="7">
        <v>41426</v>
      </c>
      <c r="B68" s="1">
        <v>575172</v>
      </c>
      <c r="C68" s="3">
        <v>11.234</v>
      </c>
      <c r="D68" s="2">
        <v>0.95740000000000003</v>
      </c>
      <c r="E68" s="4">
        <f t="shared" si="18"/>
        <v>10.7554316</v>
      </c>
      <c r="F68" s="2">
        <v>0.96679999999999999</v>
      </c>
      <c r="G68" s="5">
        <f t="shared" si="19"/>
        <v>10.861031199999999</v>
      </c>
      <c r="H68" s="6">
        <v>0.98550000000000004</v>
      </c>
      <c r="I68" s="4">
        <f t="shared" si="20"/>
        <v>11.071107</v>
      </c>
      <c r="J68" s="2">
        <v>1</v>
      </c>
      <c r="K68" s="8">
        <f t="shared" ref="K68:K71" si="21">SUM(C68*J68)</f>
        <v>11.234</v>
      </c>
    </row>
    <row r="69" spans="1:11" x14ac:dyDescent="0.25">
      <c r="A69" s="7">
        <v>41395</v>
      </c>
      <c r="B69" s="1">
        <v>1044574</v>
      </c>
      <c r="C69" s="3">
        <v>11.211</v>
      </c>
      <c r="D69" s="2">
        <v>0.95740000000000003</v>
      </c>
      <c r="E69" s="4">
        <f t="shared" si="18"/>
        <v>10.733411400000001</v>
      </c>
      <c r="F69" s="2">
        <v>0.96679999999999999</v>
      </c>
      <c r="G69" s="5">
        <f t="shared" si="19"/>
        <v>10.838794800000001</v>
      </c>
      <c r="H69" s="6">
        <v>0.98550000000000004</v>
      </c>
      <c r="I69" s="4">
        <f t="shared" si="20"/>
        <v>11.0484405</v>
      </c>
      <c r="J69" s="2">
        <v>1</v>
      </c>
      <c r="K69" s="8">
        <f t="shared" si="21"/>
        <v>11.211</v>
      </c>
    </row>
    <row r="70" spans="1:11" x14ac:dyDescent="0.25">
      <c r="A70" s="7">
        <v>41365</v>
      </c>
      <c r="B70" s="1">
        <v>1728796</v>
      </c>
      <c r="C70" s="3">
        <v>11.161</v>
      </c>
      <c r="D70" s="2">
        <v>0.95740000000000003</v>
      </c>
      <c r="E70" s="4">
        <f t="shared" si="18"/>
        <v>10.6855414</v>
      </c>
      <c r="F70" s="2">
        <v>0.96679999999999999</v>
      </c>
      <c r="G70" s="5">
        <f t="shared" si="19"/>
        <v>10.790454799999999</v>
      </c>
      <c r="H70" s="6">
        <v>0.98550000000000004</v>
      </c>
      <c r="I70" s="4">
        <f t="shared" si="20"/>
        <v>10.9991655</v>
      </c>
      <c r="J70" s="2">
        <v>1</v>
      </c>
      <c r="K70" s="8">
        <f t="shared" si="21"/>
        <v>11.161</v>
      </c>
    </row>
    <row r="71" spans="1:11" x14ac:dyDescent="0.25">
      <c r="A71" s="7">
        <v>41334</v>
      </c>
      <c r="B71" s="1">
        <v>3159298</v>
      </c>
      <c r="C71" s="3">
        <v>11.173999999999999</v>
      </c>
      <c r="D71" s="2">
        <v>0.95740000000000003</v>
      </c>
      <c r="E71" s="4">
        <f t="shared" si="18"/>
        <v>10.697987599999999</v>
      </c>
      <c r="F71" s="2">
        <v>0.96679999999999999</v>
      </c>
      <c r="G71" s="5">
        <f t="shared" si="19"/>
        <v>10.8030232</v>
      </c>
      <c r="H71" s="6">
        <v>0.98550000000000004</v>
      </c>
      <c r="I71" s="4">
        <f t="shared" si="20"/>
        <v>11.011977</v>
      </c>
      <c r="J71" s="2">
        <v>1</v>
      </c>
      <c r="K71" s="8">
        <f t="shared" si="21"/>
        <v>11.173999999999999</v>
      </c>
    </row>
    <row r="72" spans="1:11" x14ac:dyDescent="0.25">
      <c r="A72" s="7">
        <v>41306</v>
      </c>
      <c r="B72" s="1">
        <v>3465713</v>
      </c>
      <c r="C72" s="3">
        <v>11.257999999999999</v>
      </c>
      <c r="D72" s="2">
        <v>0.95740000000000003</v>
      </c>
      <c r="E72" s="4">
        <f t="shared" ref="E72:E87" si="22">SUM(C72*D72)</f>
        <v>10.778409199999999</v>
      </c>
      <c r="F72" s="2">
        <v>0.96679999999999999</v>
      </c>
      <c r="G72" s="5">
        <f t="shared" ref="G72:G87" si="23">SUM(C72*F72)</f>
        <v>10.884234399999999</v>
      </c>
      <c r="H72" s="6">
        <v>0.98550000000000004</v>
      </c>
      <c r="I72" s="4">
        <f t="shared" ref="I72:I87" si="24">SUM(C72*H72)</f>
        <v>11.094759</v>
      </c>
      <c r="J72" s="2">
        <v>1</v>
      </c>
      <c r="K72" s="8">
        <f t="shared" ref="K72:K87" si="25">SUM(C72*J72)</f>
        <v>11.257999999999999</v>
      </c>
    </row>
    <row r="73" spans="1:11" x14ac:dyDescent="0.25">
      <c r="A73" s="7">
        <v>41275</v>
      </c>
      <c r="B73" s="1">
        <v>3646114</v>
      </c>
      <c r="C73" s="3">
        <v>11.250999999999999</v>
      </c>
      <c r="D73" s="2">
        <v>0.95740000000000003</v>
      </c>
      <c r="E73" s="4">
        <f t="shared" si="22"/>
        <v>10.7717074</v>
      </c>
      <c r="F73" s="2">
        <v>0.96679999999999999</v>
      </c>
      <c r="G73" s="5">
        <f t="shared" si="23"/>
        <v>10.877466799999999</v>
      </c>
      <c r="H73" s="6">
        <v>0.98550000000000004</v>
      </c>
      <c r="I73" s="4">
        <f t="shared" si="24"/>
        <v>11.0878605</v>
      </c>
      <c r="J73" s="2">
        <v>1</v>
      </c>
      <c r="K73" s="8">
        <f t="shared" si="25"/>
        <v>11.250999999999999</v>
      </c>
    </row>
    <row r="74" spans="1:11" x14ac:dyDescent="0.25">
      <c r="A74" s="7">
        <v>41244</v>
      </c>
      <c r="B74" s="1">
        <v>3260427</v>
      </c>
      <c r="C74" s="3">
        <v>11.257</v>
      </c>
      <c r="D74" s="2">
        <v>0.95740000000000003</v>
      </c>
      <c r="E74" s="4">
        <f t="shared" si="22"/>
        <v>10.7774518</v>
      </c>
      <c r="F74" s="2">
        <v>0.96679999999999999</v>
      </c>
      <c r="G74" s="5">
        <f t="shared" si="23"/>
        <v>10.8832676</v>
      </c>
      <c r="H74" s="6">
        <v>0.98550000000000004</v>
      </c>
      <c r="I74" s="4">
        <f t="shared" si="24"/>
        <v>11.093773499999999</v>
      </c>
      <c r="J74" s="2">
        <v>1</v>
      </c>
      <c r="K74" s="8">
        <f t="shared" si="25"/>
        <v>11.257</v>
      </c>
    </row>
    <row r="75" spans="1:11" x14ac:dyDescent="0.25">
      <c r="A75" s="7">
        <v>41214</v>
      </c>
      <c r="B75" s="1">
        <v>2514382</v>
      </c>
      <c r="C75" s="3">
        <v>11.249000000000001</v>
      </c>
      <c r="D75" s="2">
        <v>0.95740000000000003</v>
      </c>
      <c r="E75" s="4">
        <f t="shared" si="22"/>
        <v>10.769792600000001</v>
      </c>
      <c r="F75" s="2">
        <v>0.96679999999999999</v>
      </c>
      <c r="G75" s="5">
        <f t="shared" si="23"/>
        <v>10.8755332</v>
      </c>
      <c r="H75" s="6">
        <v>0.98550000000000004</v>
      </c>
      <c r="I75" s="4">
        <f t="shared" si="24"/>
        <v>11.0858895</v>
      </c>
      <c r="J75" s="2">
        <v>1</v>
      </c>
      <c r="K75" s="8">
        <f t="shared" si="25"/>
        <v>11.249000000000001</v>
      </c>
    </row>
    <row r="76" spans="1:11" x14ac:dyDescent="0.25">
      <c r="A76" s="7">
        <v>41183</v>
      </c>
      <c r="B76" s="1">
        <v>1652323</v>
      </c>
      <c r="C76" s="3">
        <v>11.273</v>
      </c>
      <c r="D76" s="2">
        <v>0.95740000000000003</v>
      </c>
      <c r="E76" s="4">
        <f t="shared" si="22"/>
        <v>10.7927702</v>
      </c>
      <c r="F76" s="2">
        <v>0.96679999999999999</v>
      </c>
      <c r="G76" s="5">
        <f t="shared" si="23"/>
        <v>10.898736399999999</v>
      </c>
      <c r="H76" s="6">
        <v>0.98550000000000004</v>
      </c>
      <c r="I76" s="4">
        <f t="shared" si="24"/>
        <v>11.109541500000001</v>
      </c>
      <c r="J76" s="2">
        <v>1</v>
      </c>
      <c r="K76" s="8">
        <f t="shared" si="25"/>
        <v>11.273</v>
      </c>
    </row>
    <row r="77" spans="1:11" x14ac:dyDescent="0.25">
      <c r="A77" s="7">
        <v>41153</v>
      </c>
      <c r="B77" s="1">
        <v>600508</v>
      </c>
      <c r="C77" s="3">
        <v>11.255000000000001</v>
      </c>
      <c r="D77" s="2">
        <v>0.95740000000000003</v>
      </c>
      <c r="E77" s="4">
        <f>SUM(C77*D77)</f>
        <v>10.775537000000002</v>
      </c>
      <c r="F77" s="2">
        <v>0.96679999999999999</v>
      </c>
      <c r="G77" s="5">
        <f>SUM(C77*F77)</f>
        <v>10.881334000000001</v>
      </c>
      <c r="H77" s="6">
        <v>0.98550000000000004</v>
      </c>
      <c r="I77" s="4">
        <f t="shared" si="24"/>
        <v>11.091802500000002</v>
      </c>
      <c r="J77" s="2">
        <v>1</v>
      </c>
      <c r="K77" s="8">
        <f t="shared" si="25"/>
        <v>11.255000000000001</v>
      </c>
    </row>
    <row r="78" spans="1:11" x14ac:dyDescent="0.25">
      <c r="A78" s="7">
        <v>41122</v>
      </c>
      <c r="B78" s="1">
        <v>410448</v>
      </c>
      <c r="C78" s="3">
        <v>11.412000000000001</v>
      </c>
      <c r="D78" s="2">
        <v>0.95740000000000003</v>
      </c>
      <c r="E78" s="4">
        <f t="shared" si="22"/>
        <v>10.925848800000001</v>
      </c>
      <c r="F78" s="2">
        <v>0.96679999999999999</v>
      </c>
      <c r="G78" s="5">
        <f t="shared" si="23"/>
        <v>11.033121600000001</v>
      </c>
      <c r="H78" s="6">
        <v>0.98550000000000004</v>
      </c>
      <c r="I78" s="4">
        <f t="shared" si="24"/>
        <v>11.246526000000001</v>
      </c>
      <c r="J78" s="2">
        <v>1</v>
      </c>
      <c r="K78" s="8">
        <f t="shared" si="25"/>
        <v>11.412000000000001</v>
      </c>
    </row>
    <row r="79" spans="1:11" x14ac:dyDescent="0.25">
      <c r="A79" s="7">
        <v>41091</v>
      </c>
      <c r="B79" s="1">
        <v>425089</v>
      </c>
      <c r="C79" s="3">
        <v>11.301</v>
      </c>
      <c r="D79" s="2">
        <v>0.95740000000000003</v>
      </c>
      <c r="E79" s="4">
        <f t="shared" si="22"/>
        <v>10.8195774</v>
      </c>
      <c r="F79" s="2">
        <v>0.96679999999999999</v>
      </c>
      <c r="G79" s="5">
        <f t="shared" si="23"/>
        <v>10.9258068</v>
      </c>
      <c r="H79" s="6">
        <v>0.98550000000000004</v>
      </c>
      <c r="I79" s="4">
        <f t="shared" si="24"/>
        <v>11.137135500000001</v>
      </c>
      <c r="J79" s="2">
        <v>1</v>
      </c>
      <c r="K79" s="8">
        <f t="shared" si="25"/>
        <v>11.301</v>
      </c>
    </row>
    <row r="80" spans="1:11" x14ac:dyDescent="0.25">
      <c r="A80" s="7">
        <v>41061</v>
      </c>
      <c r="B80" s="1">
        <v>502635</v>
      </c>
      <c r="C80" s="3">
        <v>11.205</v>
      </c>
      <c r="D80" s="2">
        <v>0.95740000000000003</v>
      </c>
      <c r="E80" s="4">
        <f t="shared" si="22"/>
        <v>10.727667</v>
      </c>
      <c r="F80" s="2">
        <v>0.96679999999999999</v>
      </c>
      <c r="G80" s="5">
        <f t="shared" si="23"/>
        <v>10.832993999999999</v>
      </c>
      <c r="H80" s="6">
        <v>0.98550000000000004</v>
      </c>
      <c r="I80" s="4">
        <f t="shared" si="24"/>
        <v>11.0425275</v>
      </c>
      <c r="J80" s="2">
        <v>1</v>
      </c>
      <c r="K80" s="8">
        <f t="shared" si="25"/>
        <v>11.205</v>
      </c>
    </row>
    <row r="81" spans="1:11" x14ac:dyDescent="0.25">
      <c r="A81" s="7">
        <v>41030</v>
      </c>
      <c r="B81" s="1">
        <v>716951</v>
      </c>
      <c r="C81" s="3">
        <v>11.222</v>
      </c>
      <c r="D81" s="2">
        <v>0.95740000000000003</v>
      </c>
      <c r="E81" s="4">
        <f t="shared" si="22"/>
        <v>10.743942799999999</v>
      </c>
      <c r="F81" s="2">
        <v>0.96679999999999999</v>
      </c>
      <c r="G81" s="5">
        <f t="shared" si="23"/>
        <v>10.849429599999999</v>
      </c>
      <c r="H81" s="6">
        <v>0.98550000000000004</v>
      </c>
      <c r="I81" s="4">
        <f t="shared" si="24"/>
        <v>11.059281</v>
      </c>
      <c r="J81" s="2">
        <v>1</v>
      </c>
      <c r="K81" s="8">
        <f t="shared" si="25"/>
        <v>11.222</v>
      </c>
    </row>
    <row r="82" spans="1:11" x14ac:dyDescent="0.25">
      <c r="A82" s="7">
        <v>41000</v>
      </c>
      <c r="B82" s="1">
        <v>1646570</v>
      </c>
      <c r="C82" s="3">
        <v>11.231</v>
      </c>
      <c r="D82" s="2">
        <v>0.95740000000000003</v>
      </c>
      <c r="E82" s="4">
        <f t="shared" si="22"/>
        <v>10.752559400000001</v>
      </c>
      <c r="F82" s="2">
        <v>0.96679999999999999</v>
      </c>
      <c r="G82" s="5">
        <f t="shared" si="23"/>
        <v>10.8581308</v>
      </c>
      <c r="H82" s="6">
        <v>0.98550000000000004</v>
      </c>
      <c r="I82" s="4">
        <f t="shared" si="24"/>
        <v>11.0681505</v>
      </c>
      <c r="J82" s="2">
        <v>1</v>
      </c>
      <c r="K82" s="8">
        <f t="shared" si="25"/>
        <v>11.231</v>
      </c>
    </row>
    <row r="83" spans="1:11" x14ac:dyDescent="0.25">
      <c r="A83" s="7">
        <v>40969</v>
      </c>
      <c r="B83" s="1">
        <v>2061665</v>
      </c>
      <c r="C83" s="3">
        <v>11.286</v>
      </c>
      <c r="D83" s="2">
        <v>0.95740000000000003</v>
      </c>
      <c r="E83" s="4">
        <f t="shared" si="22"/>
        <v>10.805216399999999</v>
      </c>
      <c r="F83" s="2">
        <v>0.96679999999999999</v>
      </c>
      <c r="G83" s="5">
        <f t="shared" si="23"/>
        <v>10.9113048</v>
      </c>
      <c r="H83" s="6">
        <v>0.98550000000000004</v>
      </c>
      <c r="I83" s="4">
        <f t="shared" si="24"/>
        <v>11.122353</v>
      </c>
      <c r="J83" s="2">
        <v>1</v>
      </c>
      <c r="K83" s="8">
        <f t="shared" si="25"/>
        <v>11.286</v>
      </c>
    </row>
    <row r="84" spans="1:11" x14ac:dyDescent="0.25">
      <c r="A84" s="7">
        <v>40940</v>
      </c>
      <c r="B84" s="1">
        <v>4128314</v>
      </c>
      <c r="C84" s="3">
        <v>11.254</v>
      </c>
      <c r="D84" s="2">
        <v>0.95740000000000003</v>
      </c>
      <c r="E84" s="4">
        <f t="shared" si="22"/>
        <v>10.774579599999999</v>
      </c>
      <c r="F84" s="2">
        <v>0.96679999999999999</v>
      </c>
      <c r="G84" s="5">
        <f t="shared" si="23"/>
        <v>10.8803672</v>
      </c>
      <c r="H84" s="6">
        <v>0.98550000000000004</v>
      </c>
      <c r="I84" s="4">
        <f t="shared" si="24"/>
        <v>11.090816999999999</v>
      </c>
      <c r="J84" s="2">
        <v>1</v>
      </c>
      <c r="K84" s="8">
        <f t="shared" si="25"/>
        <v>11.254</v>
      </c>
    </row>
    <row r="85" spans="1:11" x14ac:dyDescent="0.25">
      <c r="A85" s="7">
        <v>40909</v>
      </c>
      <c r="B85" s="1">
        <v>3223617</v>
      </c>
      <c r="C85" s="3">
        <v>11.244</v>
      </c>
      <c r="D85" s="2">
        <v>0.95740000000000003</v>
      </c>
      <c r="E85" s="4">
        <f t="shared" si="22"/>
        <v>10.7650056</v>
      </c>
      <c r="F85" s="2">
        <v>0.96679999999999999</v>
      </c>
      <c r="G85" s="5">
        <f t="shared" si="23"/>
        <v>10.870699199999999</v>
      </c>
      <c r="H85" s="6">
        <v>0.98550000000000004</v>
      </c>
      <c r="I85" s="4">
        <f t="shared" si="24"/>
        <v>11.080962</v>
      </c>
      <c r="J85" s="2">
        <v>1</v>
      </c>
      <c r="K85" s="8">
        <f t="shared" si="25"/>
        <v>11.244</v>
      </c>
    </row>
    <row r="86" spans="1:11" x14ac:dyDescent="0.25">
      <c r="A86" s="7">
        <v>40878</v>
      </c>
      <c r="B86" s="1">
        <v>2748255</v>
      </c>
      <c r="C86" s="3">
        <v>11.238</v>
      </c>
      <c r="D86" s="2">
        <v>0.95740000000000003</v>
      </c>
      <c r="E86" s="4">
        <f t="shared" si="22"/>
        <v>10.759261199999999</v>
      </c>
      <c r="F86" s="2">
        <v>0.96679999999999999</v>
      </c>
      <c r="G86" s="5">
        <f t="shared" si="23"/>
        <v>10.8648984</v>
      </c>
      <c r="H86" s="6">
        <v>0.98550000000000004</v>
      </c>
      <c r="I86" s="4">
        <f t="shared" si="24"/>
        <v>11.075049</v>
      </c>
      <c r="J86" s="2">
        <v>1</v>
      </c>
      <c r="K86" s="8">
        <f t="shared" si="25"/>
        <v>11.238</v>
      </c>
    </row>
    <row r="87" spans="1:11" x14ac:dyDescent="0.25">
      <c r="A87" s="7">
        <v>40877</v>
      </c>
      <c r="B87" s="1">
        <v>2360611</v>
      </c>
      <c r="C87" s="3">
        <v>11.23</v>
      </c>
      <c r="D87" s="2">
        <v>0.95740000000000003</v>
      </c>
      <c r="E87" s="4">
        <f t="shared" si="22"/>
        <v>10.751602</v>
      </c>
      <c r="F87" s="2">
        <v>0.96679999999999999</v>
      </c>
      <c r="G87" s="5">
        <f t="shared" si="23"/>
        <v>10.857164000000001</v>
      </c>
      <c r="H87" s="6">
        <v>0.98550000000000004</v>
      </c>
      <c r="I87" s="4">
        <f t="shared" si="24"/>
        <v>11.067165000000001</v>
      </c>
      <c r="J87" s="2">
        <v>1</v>
      </c>
      <c r="K87" s="8">
        <f t="shared" si="25"/>
        <v>11.23</v>
      </c>
    </row>
    <row r="88" spans="1:11" x14ac:dyDescent="0.25">
      <c r="A88" s="7">
        <v>40817</v>
      </c>
      <c r="B88" s="1">
        <v>1420201</v>
      </c>
      <c r="C88" s="3">
        <v>11.298999999999999</v>
      </c>
      <c r="D88" s="2">
        <v>0.95740000000000003</v>
      </c>
      <c r="E88" s="4">
        <f>SUM(C88*D88)</f>
        <v>10.8176626</v>
      </c>
      <c r="F88" s="2">
        <v>0.96679999999999999</v>
      </c>
      <c r="G88" s="5">
        <f t="shared" ref="G88:G89" si="26">SUM(C88*F88)</f>
        <v>10.923873199999999</v>
      </c>
      <c r="H88" s="6">
        <v>0.98550000000000004</v>
      </c>
      <c r="I88" s="4">
        <f t="shared" ref="I88:I89" si="27">SUM(C88*H88)</f>
        <v>11.1351645</v>
      </c>
      <c r="J88" s="2">
        <v>1</v>
      </c>
      <c r="K88" s="8">
        <f t="shared" ref="K88:K102" si="28">SUM(C88*J88)</f>
        <v>11.298999999999999</v>
      </c>
    </row>
    <row r="89" spans="1:11" x14ac:dyDescent="0.25">
      <c r="A89" s="7">
        <v>40787</v>
      </c>
      <c r="B89" s="1">
        <v>563193</v>
      </c>
      <c r="C89" s="3">
        <v>11.178000000000001</v>
      </c>
      <c r="D89" s="2">
        <v>0.95740000000000003</v>
      </c>
      <c r="E89" s="4">
        <f t="shared" ref="E89" si="29">SUM(C89*D89)</f>
        <v>10.701817200000001</v>
      </c>
      <c r="F89" s="2">
        <v>0.96679999999999999</v>
      </c>
      <c r="G89" s="5">
        <f t="shared" si="26"/>
        <v>10.8068904</v>
      </c>
      <c r="H89" s="6">
        <v>0.98550000000000004</v>
      </c>
      <c r="I89" s="4">
        <f t="shared" si="27"/>
        <v>11.015919000000002</v>
      </c>
      <c r="J89" s="2">
        <v>1</v>
      </c>
      <c r="K89" s="8">
        <f t="shared" si="28"/>
        <v>11.178000000000001</v>
      </c>
    </row>
    <row r="90" spans="1:11" x14ac:dyDescent="0.25">
      <c r="A90" s="7">
        <v>40756</v>
      </c>
      <c r="B90" s="1">
        <v>480035</v>
      </c>
      <c r="C90" s="3">
        <v>11.273999999999999</v>
      </c>
      <c r="D90" s="2">
        <v>0.95740000000000003</v>
      </c>
      <c r="E90" s="4">
        <f>SUM(C90*D90)</f>
        <v>10.793727599999999</v>
      </c>
      <c r="F90" s="2">
        <v>0.96679999999999999</v>
      </c>
      <c r="G90" s="5">
        <f>SUM(C90*F90)</f>
        <v>10.899703199999999</v>
      </c>
      <c r="H90" s="6">
        <v>0.98550000000000004</v>
      </c>
      <c r="I90" s="4">
        <f>SUM(C90*H90)</f>
        <v>11.110526999999999</v>
      </c>
      <c r="J90" s="2">
        <v>1</v>
      </c>
      <c r="K90" s="8">
        <f t="shared" si="28"/>
        <v>11.273999999999999</v>
      </c>
    </row>
    <row r="91" spans="1:11" x14ac:dyDescent="0.25">
      <c r="A91" s="7">
        <v>40725</v>
      </c>
      <c r="B91" s="1">
        <v>475890</v>
      </c>
      <c r="C91" s="3">
        <v>11.263999999999999</v>
      </c>
      <c r="D91" s="2">
        <v>0.95740000000000003</v>
      </c>
      <c r="E91" s="4">
        <f t="shared" ref="E91:E102" si="30">SUM(C91*D91)</f>
        <v>10.7841536</v>
      </c>
      <c r="F91" s="2">
        <v>0.96679999999999999</v>
      </c>
      <c r="G91" s="5">
        <f t="shared" ref="G91:G102" si="31">SUM(C91*F91)</f>
        <v>10.8900352</v>
      </c>
      <c r="H91" s="6">
        <v>0.98550000000000004</v>
      </c>
      <c r="I91" s="4">
        <f t="shared" ref="I91:I101" si="32">SUM(C91*H91)</f>
        <v>11.100671999999999</v>
      </c>
      <c r="J91" s="2">
        <v>1</v>
      </c>
      <c r="K91" s="8">
        <f t="shared" si="28"/>
        <v>11.263999999999999</v>
      </c>
    </row>
    <row r="92" spans="1:11" x14ac:dyDescent="0.25">
      <c r="A92" s="7">
        <v>40695</v>
      </c>
      <c r="B92" s="1">
        <v>498282</v>
      </c>
      <c r="C92" s="3">
        <v>11.167999999999999</v>
      </c>
      <c r="D92" s="2">
        <v>0.95740000000000003</v>
      </c>
      <c r="E92" s="4">
        <f t="shared" si="30"/>
        <v>10.6922432</v>
      </c>
      <c r="F92" s="2">
        <v>0.96679999999999999</v>
      </c>
      <c r="G92" s="5">
        <f t="shared" si="31"/>
        <v>10.797222399999999</v>
      </c>
      <c r="H92" s="6">
        <v>0.98550000000000004</v>
      </c>
      <c r="I92" s="4">
        <f t="shared" si="32"/>
        <v>11.006064</v>
      </c>
      <c r="J92" s="2">
        <v>1</v>
      </c>
      <c r="K92" s="8">
        <f t="shared" si="28"/>
        <v>11.167999999999999</v>
      </c>
    </row>
    <row r="93" spans="1:11" x14ac:dyDescent="0.25">
      <c r="A93" s="7">
        <v>40664</v>
      </c>
      <c r="B93" s="1">
        <v>671848</v>
      </c>
      <c r="C93" s="3">
        <v>11.163</v>
      </c>
      <c r="D93" s="2">
        <v>0.95740000000000003</v>
      </c>
      <c r="E93" s="4">
        <f t="shared" si="30"/>
        <v>10.6874562</v>
      </c>
      <c r="F93" s="2">
        <v>0.96679999999999999</v>
      </c>
      <c r="G93" s="5">
        <f t="shared" si="31"/>
        <v>10.7923884</v>
      </c>
      <c r="H93" s="6">
        <v>0.98550000000000004</v>
      </c>
      <c r="I93" s="4">
        <f t="shared" si="32"/>
        <v>11.001136500000001</v>
      </c>
      <c r="J93" s="2">
        <v>1</v>
      </c>
      <c r="K93" s="8">
        <f t="shared" si="28"/>
        <v>11.163</v>
      </c>
    </row>
    <row r="94" spans="1:11" x14ac:dyDescent="0.25">
      <c r="A94" s="7">
        <v>40634</v>
      </c>
      <c r="B94" s="1">
        <v>1026052</v>
      </c>
      <c r="C94" s="3">
        <v>11.191000000000001</v>
      </c>
      <c r="D94" s="2">
        <v>0.95740000000000003</v>
      </c>
      <c r="E94" s="4">
        <f t="shared" si="30"/>
        <v>10.714263400000002</v>
      </c>
      <c r="F94" s="2">
        <v>0.96679999999999999</v>
      </c>
      <c r="G94" s="5">
        <f t="shared" si="31"/>
        <v>10.819458800000001</v>
      </c>
      <c r="H94" s="6">
        <v>0.98550000000000004</v>
      </c>
      <c r="I94" s="4">
        <f t="shared" si="32"/>
        <v>11.028730500000002</v>
      </c>
      <c r="J94" s="2">
        <v>1</v>
      </c>
      <c r="K94" s="8">
        <f t="shared" si="28"/>
        <v>11.191000000000001</v>
      </c>
    </row>
    <row r="95" spans="1:11" x14ac:dyDescent="0.25">
      <c r="A95" s="7">
        <v>40603</v>
      </c>
      <c r="B95" s="1">
        <v>2319771</v>
      </c>
      <c r="C95" s="3">
        <v>11.21</v>
      </c>
      <c r="D95" s="2">
        <v>0.95740000000000003</v>
      </c>
      <c r="E95" s="4">
        <f t="shared" si="30"/>
        <v>10.732454000000001</v>
      </c>
      <c r="F95" s="2">
        <v>0.96679999999999999</v>
      </c>
      <c r="G95" s="5">
        <f t="shared" si="31"/>
        <v>10.837828</v>
      </c>
      <c r="H95" s="6">
        <v>0.98550000000000004</v>
      </c>
      <c r="I95" s="4">
        <f t="shared" si="32"/>
        <v>11.047455000000001</v>
      </c>
      <c r="J95" s="2">
        <v>1</v>
      </c>
      <c r="K95" s="8">
        <f t="shared" si="28"/>
        <v>11.21</v>
      </c>
    </row>
    <row r="96" spans="1:11" x14ac:dyDescent="0.25">
      <c r="A96" s="7">
        <v>40575</v>
      </c>
      <c r="B96" s="1">
        <v>2997751</v>
      </c>
      <c r="C96" s="3">
        <v>11.262</v>
      </c>
      <c r="D96" s="2">
        <v>0.95740000000000003</v>
      </c>
      <c r="E96" s="4">
        <f t="shared" si="30"/>
        <v>10.7822388</v>
      </c>
      <c r="F96" s="2">
        <v>0.96679999999999999</v>
      </c>
      <c r="G96" s="5">
        <f t="shared" si="31"/>
        <v>10.888101600000001</v>
      </c>
      <c r="H96" s="6">
        <v>0.98550000000000004</v>
      </c>
      <c r="I96" s="4">
        <f t="shared" si="32"/>
        <v>11.098701</v>
      </c>
      <c r="J96" s="2">
        <v>1</v>
      </c>
      <c r="K96" s="8">
        <f t="shared" si="28"/>
        <v>11.262</v>
      </c>
    </row>
    <row r="97" spans="1:11" x14ac:dyDescent="0.25">
      <c r="A97" s="7">
        <v>40544</v>
      </c>
      <c r="B97" s="1">
        <v>3624707</v>
      </c>
      <c r="C97" s="3">
        <v>11.21</v>
      </c>
      <c r="D97" s="2">
        <v>0.95740000000000003</v>
      </c>
      <c r="E97" s="4">
        <f t="shared" si="30"/>
        <v>10.732454000000001</v>
      </c>
      <c r="F97" s="2">
        <v>0.96679999999999999</v>
      </c>
      <c r="G97" s="5">
        <f t="shared" si="31"/>
        <v>10.837828</v>
      </c>
      <c r="H97" s="6">
        <v>0.98550000000000004</v>
      </c>
      <c r="I97" s="4">
        <f t="shared" si="32"/>
        <v>11.047455000000001</v>
      </c>
      <c r="J97" s="2">
        <v>1</v>
      </c>
      <c r="K97" s="8">
        <f t="shared" si="28"/>
        <v>11.21</v>
      </c>
    </row>
    <row r="98" spans="1:11" x14ac:dyDescent="0.25">
      <c r="A98" s="7">
        <v>40513</v>
      </c>
      <c r="B98" s="1">
        <v>4266659</v>
      </c>
      <c r="C98" s="3">
        <v>11.239000000000001</v>
      </c>
      <c r="D98" s="2">
        <v>0.95740000000000003</v>
      </c>
      <c r="E98" s="4">
        <f t="shared" si="30"/>
        <v>10.760218600000002</v>
      </c>
      <c r="F98" s="2">
        <v>0.96679999999999999</v>
      </c>
      <c r="G98" s="5">
        <f t="shared" si="31"/>
        <v>10.8658652</v>
      </c>
      <c r="H98" s="6">
        <v>0.98550000000000004</v>
      </c>
      <c r="I98" s="4">
        <f t="shared" si="32"/>
        <v>11.0760345</v>
      </c>
      <c r="J98" s="2">
        <v>1</v>
      </c>
      <c r="K98" s="8">
        <f t="shared" si="28"/>
        <v>11.239000000000001</v>
      </c>
    </row>
    <row r="99" spans="1:11" x14ac:dyDescent="0.25">
      <c r="A99" s="7">
        <v>40483</v>
      </c>
      <c r="B99" s="1">
        <v>2463187</v>
      </c>
      <c r="C99" s="3">
        <v>11.17</v>
      </c>
      <c r="D99" s="2">
        <v>0.95740000000000003</v>
      </c>
      <c r="E99" s="4">
        <f t="shared" si="30"/>
        <v>10.694158</v>
      </c>
      <c r="F99" s="2">
        <v>0.96679999999999999</v>
      </c>
      <c r="G99" s="5">
        <f t="shared" si="31"/>
        <v>10.799156</v>
      </c>
      <c r="H99" s="6">
        <v>0.98550000000000004</v>
      </c>
      <c r="I99" s="4">
        <f t="shared" si="32"/>
        <v>11.008035</v>
      </c>
      <c r="J99" s="2">
        <v>1</v>
      </c>
      <c r="K99" s="8">
        <f t="shared" si="28"/>
        <v>11.17</v>
      </c>
    </row>
    <row r="100" spans="1:11" x14ac:dyDescent="0.25">
      <c r="A100" s="7">
        <v>40452</v>
      </c>
      <c r="B100" s="1">
        <v>1902449</v>
      </c>
      <c r="C100" s="3">
        <v>11.125999999999999</v>
      </c>
      <c r="D100" s="2">
        <v>0.95740000000000003</v>
      </c>
      <c r="E100" s="4">
        <f t="shared" si="30"/>
        <v>10.6520324</v>
      </c>
      <c r="F100" s="2">
        <v>0.96679999999999999</v>
      </c>
      <c r="G100" s="5">
        <f t="shared" si="31"/>
        <v>10.7566168</v>
      </c>
      <c r="H100" s="6">
        <v>0.98550000000000004</v>
      </c>
      <c r="I100" s="4">
        <f t="shared" si="32"/>
        <v>10.964672999999999</v>
      </c>
      <c r="J100" s="2">
        <v>1</v>
      </c>
      <c r="K100" s="8">
        <f t="shared" si="28"/>
        <v>11.125999999999999</v>
      </c>
    </row>
    <row r="101" spans="1:11" x14ac:dyDescent="0.25">
      <c r="A101" s="7">
        <v>40422</v>
      </c>
      <c r="B101" s="1">
        <v>782282</v>
      </c>
      <c r="C101" s="3">
        <v>11.260999999999999</v>
      </c>
      <c r="D101" s="2">
        <v>0.95740000000000003</v>
      </c>
      <c r="E101" s="4">
        <f t="shared" si="30"/>
        <v>10.781281399999999</v>
      </c>
      <c r="F101" s="2">
        <v>0.96679999999999999</v>
      </c>
      <c r="G101" s="5">
        <f t="shared" si="31"/>
        <v>10.887134799999998</v>
      </c>
      <c r="H101" s="6">
        <v>0.98550000000000004</v>
      </c>
      <c r="I101" s="4">
        <f t="shared" si="32"/>
        <v>11.0977155</v>
      </c>
      <c r="J101" s="2">
        <v>1</v>
      </c>
      <c r="K101" s="8">
        <f t="shared" si="28"/>
        <v>11.260999999999999</v>
      </c>
    </row>
    <row r="102" spans="1:11" ht="15.75" thickBot="1" x14ac:dyDescent="0.3">
      <c r="A102" s="9">
        <v>40391</v>
      </c>
      <c r="B102" s="10">
        <v>479816</v>
      </c>
      <c r="C102" s="11">
        <v>11.202</v>
      </c>
      <c r="D102" s="12">
        <v>0.95740000000000003</v>
      </c>
      <c r="E102" s="13">
        <f t="shared" si="30"/>
        <v>10.7247948</v>
      </c>
      <c r="F102" s="12">
        <v>0.96679999999999999</v>
      </c>
      <c r="G102" s="14">
        <f t="shared" si="31"/>
        <v>10.8300936</v>
      </c>
      <c r="H102" s="15">
        <v>0.98550000000000004</v>
      </c>
      <c r="I102" s="13">
        <f>SUM(C102*H102)</f>
        <v>11.039571</v>
      </c>
      <c r="J102" s="12">
        <v>1</v>
      </c>
      <c r="K102" s="16">
        <f t="shared" si="28"/>
        <v>11.202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scale="78" orientation="landscape" r:id="rId1"/>
  <headerFooter>
    <oddHeader>&amp;C&amp;"-,Fett"Stadtwerke Germersheim GmbH&amp;"-,Standard"
Brennwertveröffentlichung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Stadtwerke Germersheim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Settelmeyer Thomas</dc:creator>
  <cp:lastModifiedBy>van Zwoll  Martina</cp:lastModifiedBy>
  <cp:lastPrinted>2013-08-23T10:15:20Z</cp:lastPrinted>
  <dcterms:created xsi:type="dcterms:W3CDTF">2011-09-15T12:23:46Z</dcterms:created>
  <dcterms:modified xsi:type="dcterms:W3CDTF">2019-01-03T14:30:53Z</dcterms:modified>
</cp:coreProperties>
</file>